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66925"/>
  <mc:AlternateContent xmlns:mc="http://schemas.openxmlformats.org/markup-compatibility/2006">
    <mc:Choice Requires="x15">
      <x15ac:absPath xmlns:x15ac="http://schemas.microsoft.com/office/spreadsheetml/2010/11/ac" url="C:\Users\Usuario\Desktop\"/>
    </mc:Choice>
  </mc:AlternateContent>
  <xr:revisionPtr revIDLastSave="0" documentId="8_{A4A32CD9-C50D-48AF-B9A2-6304EB18BEBA}" xr6:coauthVersionLast="47" xr6:coauthVersionMax="47" xr10:uidLastSave="{00000000-0000-0000-0000-000000000000}"/>
  <bookViews>
    <workbookView xWindow="-120" yWindow="-120" windowWidth="29040" windowHeight="15840" xr2:uid="{00000000-000D-0000-FFFF-FFFF00000000}"/>
  </bookViews>
  <sheets>
    <sheet name="Anexo IV. Memoria económica" sheetId="7" r:id="rId1"/>
    <sheet name="Gráficas" sheetId="8" r:id="rId2"/>
    <sheet name="Formas de pago" sheetId="6" state="hidden"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9" i="7" l="1"/>
  <c r="U9" i="8" l="1"/>
  <c r="U8" i="8"/>
  <c r="U7" i="8"/>
  <c r="U6" i="8"/>
  <c r="U5" i="8"/>
  <c r="U4" i="8"/>
  <c r="E39" i="7" l="1"/>
  <c r="U3" i="8" s="1"/>
  <c r="C68" i="7"/>
  <c r="C73" i="7" s="1"/>
  <c r="F73" i="7" l="1"/>
  <c r="F85" i="7"/>
  <c r="F86" i="7" s="1"/>
  <c r="O81" i="7" s="1"/>
  <c r="F51" i="7"/>
  <c r="F50" i="7"/>
  <c r="F49" i="7"/>
  <c r="F48" i="7"/>
  <c r="F46" i="7"/>
  <c r="E47" i="7" s="1"/>
  <c r="F44" i="7"/>
  <c r="E45" i="7" s="1"/>
  <c r="F67" i="7" l="1"/>
  <c r="E32" i="7"/>
  <c r="E28" i="7"/>
  <c r="F39" i="7"/>
  <c r="E43" i="7" s="1"/>
  <c r="E52" i="7"/>
  <c r="U10" i="8" s="1"/>
  <c r="F32" i="7" l="1"/>
  <c r="E38" i="7" s="1"/>
  <c r="U2" i="8"/>
  <c r="F28" i="7"/>
  <c r="U1" i="8"/>
  <c r="F52" i="7"/>
  <c r="E60" i="7"/>
  <c r="F74" i="7"/>
  <c r="O70" i="7" s="1"/>
  <c r="O80" i="7" l="1"/>
  <c r="O82" i="7" s="1"/>
  <c r="O69" i="7"/>
  <c r="O71" i="7" s="1"/>
  <c r="G85" i="7"/>
  <c r="G84" i="7"/>
  <c r="G78" i="7"/>
  <c r="G83" i="7"/>
  <c r="G79" i="7"/>
  <c r="E61" i="7"/>
  <c r="F60" i="7"/>
  <c r="G73" i="7"/>
  <c r="G67" i="7"/>
  <c r="G66" i="7"/>
  <c r="G72" i="7"/>
  <c r="G71" i="7"/>
  <c r="I67" i="7" l="1"/>
  <c r="K67" i="7"/>
  <c r="K78" i="7"/>
  <c r="I78" i="7"/>
  <c r="G86" i="7"/>
  <c r="G74" i="7"/>
</calcChain>
</file>

<file path=xl/sharedStrings.xml><?xml version="1.0" encoding="utf-8"?>
<sst xmlns="http://schemas.openxmlformats.org/spreadsheetml/2006/main" count="119" uniqueCount="94">
  <si>
    <t xml:space="preserve">DATOS A CUMPLIMENTAR POR LA ENTIDAD </t>
  </si>
  <si>
    <t xml:space="preserve">Presenta ud esta solicitud como: </t>
  </si>
  <si>
    <t>NIF:</t>
  </si>
  <si>
    <t>Razón social:</t>
  </si>
  <si>
    <t>Teléfono fijo:</t>
  </si>
  <si>
    <t>Teléfono móvil:</t>
  </si>
  <si>
    <t>Correo electrónico:</t>
  </si>
  <si>
    <t>DATOS DE LA PERSONA REPRESENTANTE</t>
  </si>
  <si>
    <t>Tipo de documento:</t>
  </si>
  <si>
    <t>Documento:</t>
  </si>
  <si>
    <t>Nombre:</t>
  </si>
  <si>
    <t>Primer apellido:</t>
  </si>
  <si>
    <t>Segundo apellido:</t>
  </si>
  <si>
    <t>Concepto del gasto</t>
  </si>
  <si>
    <t>Formas de pago</t>
  </si>
  <si>
    <t>Efectivo</t>
  </si>
  <si>
    <t>Transferencia bancaria</t>
  </si>
  <si>
    <t>Tarjeta crédito</t>
  </si>
  <si>
    <t>Cheque / Talón</t>
  </si>
  <si>
    <t>Cheque / Talón bancario</t>
  </si>
  <si>
    <t>Pagaré</t>
  </si>
  <si>
    <t>Pendiente de pago</t>
  </si>
  <si>
    <t>Título del evento</t>
  </si>
  <si>
    <t>PRESUPUESTO DETALLADO DE LOS GASTOS ELEGIBLES</t>
  </si>
  <si>
    <t>Importe</t>
  </si>
  <si>
    <t>% del coste total</t>
  </si>
  <si>
    <t>1.1 Gastos de alquiler de espacios y equipamiento técnico</t>
  </si>
  <si>
    <t>1.2 Gastos de servicios técnicos y profesionales</t>
  </si>
  <si>
    <t>1.3 Gastos de la prima de la póliza de seguro de cancelación del evento o actividad, y de responsabilidad civil para el evento</t>
  </si>
  <si>
    <t>2.1 Gastos de contratación de agentes de prensa y de comunicación</t>
  </si>
  <si>
    <t>2.2 Gastos de diseño y producicón de materiales de difusión</t>
  </si>
  <si>
    <t>2.3 Gastos de contratación de personal técnico, alquiler de espacio y material técnico para acciones de prensa y comunicación.</t>
  </si>
  <si>
    <t>2.4 Gastos de campañas publicitarias</t>
  </si>
  <si>
    <t>2.5 Gastos de diseño y producción de materiales publicitarios.</t>
  </si>
  <si>
    <t>3.1 Gastos de desplazamiento en medios de transporte colectivo en clase turista, económica o similar.</t>
  </si>
  <si>
    <t>3.2 Gastos de alojamiento.</t>
  </si>
  <si>
    <t>PREVISIÓN DE INGRESOS</t>
  </si>
  <si>
    <t>VENTAS ESPERADAS</t>
  </si>
  <si>
    <t>IMPORTE</t>
  </si>
  <si>
    <t>TOTAL</t>
  </si>
  <si>
    <t>FUENTE DE FINANCIACIÓN</t>
  </si>
  <si>
    <t>PORCENTAJE</t>
  </si>
  <si>
    <t>Financiación de otras entidades públicas</t>
  </si>
  <si>
    <t>Cabildo(s)</t>
  </si>
  <si>
    <t>Ayuntamiento(s)</t>
  </si>
  <si>
    <t>Otro(s)</t>
  </si>
  <si>
    <t>Financiación entidades privadas</t>
  </si>
  <si>
    <t>Financiación propia</t>
  </si>
  <si>
    <t>1. Gastos en infraestructura para la celebración del evento</t>
  </si>
  <si>
    <t>7.  Honorarios de especialistas intervinientes, artistas o similar durante la celebración del evento.</t>
  </si>
  <si>
    <t>Modalidad</t>
  </si>
  <si>
    <t>8.  Gastos de expertos en asesoría laboral, legal, fiscal o contable, auditores de cuentas y/o consultoras especializadas en contratación pública para la realización del evento y los de administración específicos, que serán admisibles si están exclusivamente vinculados al evento y son indispensables para la adecuada preparación y ejecución del mismo.</t>
  </si>
  <si>
    <t>Patrocinio solicitado a Instituto Canario de Desarrollo Cultural, S.A.*</t>
  </si>
  <si>
    <r>
      <t xml:space="preserve">5.1. Cuotas del empresario autónomo relacionada con el evento y la actividad </t>
    </r>
    <r>
      <rPr>
        <sz val="12"/>
        <color theme="1"/>
        <rFont val="Times New Roman"/>
        <family val="1"/>
      </rPr>
      <t>(solo se puede incluir las cuotas que pagan mensualmente dentro del periodo establecido en las bases, esto es, los DOS (2) meses anteriores al inicio de la actividad y hasta a finalización de la misma).</t>
    </r>
  </si>
  <si>
    <t>6. Gastos de contratación de azafatos/as, presentadores/as, moderadores/as, intervinientes, o similar durante la celebración del evento.</t>
  </si>
  <si>
    <t xml:space="preserve">D/Dª </t>
  </si>
  <si>
    <t>TOTAL PLAN DE FINANCIACIÓN</t>
  </si>
  <si>
    <t>DIFERENCIA ENTRE PLAN DE FINANCIACIÓN Y GASTOS</t>
  </si>
  <si>
    <t>* Quedará excluida toda solicitud en la que la cuantía que se le pide a ICDC supere en porcentaje los límites establecidos para cada modalidad (80% del coste total del proyecto para la modalidad A) de Danza y el 70% del coste total para las modalidades B) de Teatro y circo, C) Música y D) de Libro y fomento de la lectura)  y la que supere en cuantía los límites establecidos para tipo de beneficiario (empresas y profesionales autónomos hasta un máximo 14.999 €, impuestos incluidos, y entidades culturales sin ánimo de lucro hasta un máximo de 12.000 €,impuestos incluidos).</t>
  </si>
  <si>
    <r>
      <t xml:space="preserve">Coste total </t>
    </r>
    <r>
      <rPr>
        <b/>
        <sz val="12"/>
        <color rgb="FFFF0000"/>
        <rFont val="Times New Roman"/>
        <family val="1"/>
      </rPr>
      <t>(Campo de cumplimentación obligatoria)</t>
    </r>
  </si>
  <si>
    <t>Ingresos de taquilla</t>
  </si>
  <si>
    <t xml:space="preserve">Merchandising </t>
  </si>
  <si>
    <t>Otros ingresos comerciales</t>
  </si>
  <si>
    <t xml:space="preserve">3. Desplazamientos, alojamientos y dietas </t>
  </si>
  <si>
    <r>
      <t>4. Gastos de producción de la actividad (</t>
    </r>
    <r>
      <rPr>
        <sz val="12"/>
        <color indexed="8"/>
        <rFont val="Times New Roman"/>
        <family val="1"/>
      </rPr>
      <t>con las limitaciones indicadas en la base quinta de la convocatoria, de manera que podrá imputarse un máximo de 30% del total del presupuesto con gastos asociados a los conceptos "Dirección, coordinación, gestión, supervisión, monitorización, producción, soporte técnico, asistencia técnica, logística, apoyo técnico").</t>
    </r>
  </si>
  <si>
    <r>
      <t xml:space="preserve">2. </t>
    </r>
    <r>
      <rPr>
        <b/>
        <sz val="12"/>
        <color theme="4"/>
        <rFont val="Times New Roman"/>
        <family val="1"/>
      </rPr>
      <t>¿Se respeta el porcentaje exigido en la convocatoria?</t>
    </r>
    <r>
      <rPr>
        <b/>
        <sz val="12"/>
        <color theme="1"/>
        <rFont val="Times New Roman"/>
        <family val="1"/>
      </rPr>
      <t xml:space="preserve"> </t>
    </r>
    <r>
      <rPr>
        <sz val="12"/>
        <color theme="1"/>
        <rFont val="Times New Roman"/>
        <family val="1"/>
      </rPr>
      <t xml:space="preserve">(La celda E38 es de respuesta automática, y le indicará si está respetando los límites establecidos en la convocatoria, o si de lo contrario, no lo hace y, por lo tanto, incurriría en una causa de exclusión. Para ello, deberá haber cumplimentado previamente la celda del coste total del proyecto, que corresponde con la celda  E26, y haber respetado el formato de la tabla. </t>
    </r>
    <r>
      <rPr>
        <b/>
        <sz val="12"/>
        <color theme="1"/>
        <rFont val="Times New Roman"/>
        <family val="1"/>
      </rPr>
      <t>Estas indicaciones son a título orientativo, siendo responsabilidad de la entidad solicitante verificar si los porcentajes están dentro de los límites permitidos en la convocatoria independientemente del resultado de la celda).</t>
    </r>
  </si>
  <si>
    <r>
      <t>5. Gastos de salarios y cobertura social del personal del empresario individual relacionada con el evento o actividad</t>
    </r>
    <r>
      <rPr>
        <sz val="12"/>
        <color indexed="8"/>
        <rFont val="Times New Roman"/>
        <family val="1"/>
      </rPr>
      <t xml:space="preserve"> </t>
    </r>
    <r>
      <rPr>
        <b/>
        <sz val="12"/>
        <color indexed="8"/>
        <rFont val="Times New Roman"/>
        <family val="1"/>
      </rPr>
      <t xml:space="preserve"> </t>
    </r>
    <r>
      <rPr>
        <sz val="12"/>
        <color indexed="8"/>
        <rFont val="Times New Roman"/>
        <family val="1"/>
      </rPr>
      <t>(conforme a la base Quinta de la convocatoria, podrá imputarse hasta un 20% de la cuantía del coste tota del proyecto con gastos de personal directamente relacionados con la actividad).</t>
    </r>
  </si>
  <si>
    <t>Firma</t>
  </si>
  <si>
    <t>En                                 , a           de              2023</t>
  </si>
  <si>
    <r>
      <t xml:space="preserve">2. Comunicación, prensa, promoción y publicidad
</t>
    </r>
    <r>
      <rPr>
        <sz val="12"/>
        <color indexed="8"/>
        <rFont val="Times New Roman"/>
        <family val="1"/>
      </rPr>
      <t/>
    </r>
  </si>
  <si>
    <t xml:space="preserve">4. Gastos de producción de la actividad </t>
  </si>
  <si>
    <t xml:space="preserve">5.1. Cuotas del empresario autónomo relacionada con el evento y la actividad </t>
  </si>
  <si>
    <t>7. Honorarios de especialistas intervinientes, artistas o similar durante la celebración del evento.</t>
  </si>
  <si>
    <t>Otros gastos del evento</t>
  </si>
  <si>
    <t>Las gráficas se calculan automáticamente conforme a las cantidades asignadas en la hoja de Presupuesto.</t>
  </si>
  <si>
    <r>
      <t xml:space="preserve">AVISO: EL IMPORTE DEL COSTE TOTAL (CELDA E26) DEBERÁ RELLENARSE </t>
    </r>
    <r>
      <rPr>
        <b/>
        <u/>
        <sz val="11"/>
        <color rgb="FFFF0000"/>
        <rFont val="Times New Roman"/>
        <family val="1"/>
      </rPr>
      <t>ANTES</t>
    </r>
    <r>
      <rPr>
        <b/>
        <sz val="11"/>
        <color rgb="FFFF0000"/>
        <rFont val="Times New Roman"/>
        <family val="1"/>
      </rPr>
      <t xml:space="preserve"> DE LA CUMPLIMENTACIÓN DEL RESTO DEL PRESUPUESTO, PARA EL CORRECTO CÁLCULO DE LOS PORCENTAJES. ASIMISMO, ESTA CANTIDAD DEBERÁ COINCIDIR CON EL TOTAL DEL PRESUPUESTO (CELDA E60).</t>
    </r>
  </si>
  <si>
    <r>
      <t xml:space="preserve">2. Comunicación, prensa, promoción y publicidad </t>
    </r>
    <r>
      <rPr>
        <sz val="12"/>
        <color indexed="8"/>
        <rFont val="Times New Roman"/>
        <family val="1"/>
      </rPr>
      <t>(conforme a la base quinta de la convocatoria, será obligatorio destinar a esta partida un mínimo del 10% del coste total del proyecto)</t>
    </r>
    <r>
      <rPr>
        <b/>
        <sz val="12"/>
        <color theme="1"/>
        <rFont val="Times New Roman"/>
        <family val="1"/>
      </rPr>
      <t>.</t>
    </r>
  </si>
  <si>
    <r>
      <t xml:space="preserve">3. Desplazamientos, alojamientos y dietas </t>
    </r>
    <r>
      <rPr>
        <sz val="12"/>
        <color theme="1"/>
        <rFont val="Times New Roman"/>
        <family val="1"/>
      </rPr>
      <t>(Conforme a la base Quinta de la convocatoria, podrá imputarse hasta un 20% de la cuantía del coste total del proyecto).</t>
    </r>
  </si>
  <si>
    <r>
      <t>5. Gastos de salarios y cobertura social del personal del empresario individual relacionada con el evento o actividad</t>
    </r>
    <r>
      <rPr>
        <sz val="12"/>
        <color theme="0"/>
        <rFont val="Times New Roman"/>
        <family val="1"/>
      </rPr>
      <t xml:space="preserve"> </t>
    </r>
    <r>
      <rPr>
        <b/>
        <sz val="12"/>
        <color theme="0"/>
        <rFont val="Times New Roman"/>
        <family val="1"/>
      </rPr>
      <t xml:space="preserve"> </t>
    </r>
  </si>
  <si>
    <t>8.  Gastos de expertos en asesoría laboral, legal, fiscal o contable</t>
  </si>
  <si>
    <t>3.3 Gastos de dietas</t>
  </si>
  <si>
    <r>
      <rPr>
        <b/>
        <sz val="12"/>
        <color theme="1"/>
        <rFont val="Times New Roman"/>
        <family val="1"/>
      </rPr>
      <t>3.</t>
    </r>
    <r>
      <rPr>
        <sz val="12"/>
        <color theme="1"/>
        <rFont val="Times New Roman"/>
        <family val="1"/>
      </rPr>
      <t xml:space="preserve"> </t>
    </r>
    <r>
      <rPr>
        <b/>
        <sz val="12"/>
        <color theme="4"/>
        <rFont val="Times New Roman"/>
        <family val="1"/>
      </rPr>
      <t>¿Se respeta el porcentaje exigido en la convocatoria?</t>
    </r>
    <r>
      <rPr>
        <sz val="12"/>
        <color theme="1"/>
        <rFont val="Times New Roman"/>
        <family val="1"/>
      </rPr>
      <t xml:space="preserve"> (La celda E43 es de respuesta automática, y le indicará si está respetando los límites establecidos en la convocatoria, o si de lo contrario, no lo hace y, por lo tanto, incurriría en una causa de exclusión. Para ello, deberá haber cumplimentado previamente la celda del coste total del proyecto, que corresponde con la celda  E26, y haber respetado el formato de la tabla. </t>
    </r>
    <r>
      <rPr>
        <b/>
        <sz val="12"/>
        <color theme="1"/>
        <rFont val="Times New Roman"/>
        <family val="1"/>
      </rPr>
      <t>Estas indicaciones son a título orientativo, siendo responsabilidad de la entidad solicitante verificar si los porcentajes están dentro de los límites permitidos en la convocatoria independientemente del resultado de la celda).</t>
    </r>
  </si>
  <si>
    <r>
      <t xml:space="preserve">4. </t>
    </r>
    <r>
      <rPr>
        <b/>
        <sz val="12"/>
        <color theme="4"/>
        <rFont val="Times New Roman"/>
        <family val="1"/>
      </rPr>
      <t>¿Se respeta el porcentaje exigido en la convocatoria?</t>
    </r>
    <r>
      <rPr>
        <sz val="12"/>
        <color theme="1"/>
        <rFont val="Times New Roman"/>
        <family val="1"/>
      </rPr>
      <t xml:space="preserve"> (La celda E45 es de respuesta automática, y le indicará si está respetando los límites establecidos en la convocatoria, o si de lo contrario, no lo hace y, por lo tanto, incurriría en una causa de exclusión. Para ello, deberá haber cumplimentado previamente la celda del coste total del proyecto, que corresponde con la celda  E26, y haber respetado el formato de la tabla. </t>
    </r>
    <r>
      <rPr>
        <b/>
        <sz val="12"/>
        <color theme="1"/>
        <rFont val="Times New Roman"/>
        <family val="1"/>
      </rPr>
      <t>Estas indicaciones son a título orientativo, siendo responsabilidad de la entidad solicitante verificar si los porcentajes están dentro de los límites permitidos en la convocatoria independientemente del resultado de la celda).</t>
    </r>
  </si>
  <si>
    <t>OTROS GASTOS DEL EVENTO (hasta el coste total). Indicar concepto</t>
  </si>
  <si>
    <r>
      <t xml:space="preserve">Previsión de ingresos </t>
    </r>
    <r>
      <rPr>
        <b/>
        <sz val="11"/>
        <color theme="1"/>
        <rFont val="Times New Roman"/>
        <family val="1"/>
      </rPr>
      <t>(este importe se genera auomáticamente conforme al resultado de la tabla "Previsión de ingresos")</t>
    </r>
  </si>
  <si>
    <r>
      <rPr>
        <b/>
        <sz val="12"/>
        <color theme="1"/>
        <rFont val="Times New Roman"/>
        <family val="1"/>
      </rPr>
      <t>5.</t>
    </r>
    <r>
      <rPr>
        <sz val="12"/>
        <color theme="1"/>
        <rFont val="Times New Roman"/>
        <family val="1"/>
      </rPr>
      <t xml:space="preserve"> </t>
    </r>
    <r>
      <rPr>
        <b/>
        <sz val="12"/>
        <color theme="4"/>
        <rFont val="Times New Roman"/>
        <family val="1"/>
      </rPr>
      <t>¿Se respeta el porcentaje exigido en la convocatoria?</t>
    </r>
    <r>
      <rPr>
        <sz val="12"/>
        <color theme="1"/>
        <rFont val="Times New Roman"/>
        <family val="1"/>
      </rPr>
      <t xml:space="preserve"> (La celda E47 es de respuesta automática, y le indicará si está respetando los límites establecidos en la convocatoria, o si de lo contrario, no lo hace y, por lo tanto, incurriría en una causa de exclusión. Para ello, deberá haber cumplimentado previamente la celda del coste total del proyecto, que corresponde con la celda  E26, y haber respetado el formato de la tabla. </t>
    </r>
    <r>
      <rPr>
        <b/>
        <sz val="12"/>
        <color theme="1"/>
        <rFont val="Times New Roman"/>
        <family val="1"/>
      </rPr>
      <t>Estas indicaciones son a título orientativo, siendo responsabilidad de la entidad solicitante verificar si los porcentajes están dentro de los límites permitidos en la convocatoria independientemente del resultado de la celda).</t>
    </r>
  </si>
  <si>
    <t>TOTAL* (EL IMPORTE TOTAL DEBE COINCIDIR CON LA CELDA E26)</t>
  </si>
  <si>
    <r>
      <t>PLAN DE FINANCIACIÓN</t>
    </r>
    <r>
      <rPr>
        <b/>
        <sz val="12"/>
        <color rgb="FFFF0000"/>
        <rFont val="Times New Roman"/>
        <family val="1"/>
      </rPr>
      <t xml:space="preserve"> PARA EMPRESAS Y AUTÓNOMOS </t>
    </r>
    <r>
      <rPr>
        <b/>
        <sz val="12"/>
        <color theme="1"/>
        <rFont val="Times New Roman"/>
        <family val="1"/>
      </rPr>
      <t>(Este plan solo lo pueden cumplimentar los/as solicitantes que sean empresas o autónomos)</t>
    </r>
  </si>
  <si>
    <t>TOTAL GASTOS PARA EMPRESAS Y AUTÓNOMOS</t>
  </si>
  <si>
    <r>
      <t>PLAN DE FINANCIACIÓN</t>
    </r>
    <r>
      <rPr>
        <b/>
        <sz val="12"/>
        <color rgb="FFFF0000"/>
        <rFont val="Times New Roman"/>
        <family val="1"/>
      </rPr>
      <t xml:space="preserve"> PARA ENTIDADES SIN ÁNIMO DE LUCRO </t>
    </r>
    <r>
      <rPr>
        <b/>
        <sz val="12"/>
        <color theme="1"/>
        <rFont val="Times New Roman"/>
        <family val="1"/>
      </rPr>
      <t>(Este plan solo lo pueden cumplimentar los/as solicitantes que sean entidades sin ánimo de lucro)</t>
    </r>
  </si>
  <si>
    <t>MODALIDAD A. ¿SE RESPETA EL PORCENTAJE</t>
  </si>
  <si>
    <t>MODALIDADES B,C Y D ¿SE RESPETA EL PORCENTAJE?</t>
  </si>
  <si>
    <t>TOTAL GASTOS PARA ENTIDADES SIN ÁNIMO DE LUCRO</t>
  </si>
  <si>
    <t xml:space="preserve"> El porcentaje se calcula automáticamente en base al total reflejado en la casilla E60, debiendo atender a qué modalidad se presenta.  Las indicaciones referentes al porcentaje y  a si "¿Se respeta el porcentaje?" de las celdas de la izquierda son orientativas, siendo responsabilidad de la entidad solicitante verificar si los porcentajes están dentro de los límites permitidos en la convocatoria, independientemente del resultado de estas dos celdas.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</si>
</sst>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0.00\ &quot;€&quot;;\-#,##0.00\ &quot;€&quot;"/>
    <numFmt numFmtId="44" formatCode="_-* #,##0.00\ &quot;€&quot;_-;\-* #,##0.00\ &quot;€&quot;_-;_-* &quot;-&quot;??\ &quot;€&quot;_-;_-@_-"/>
    <numFmt numFmtId="164" formatCode="_-* #,##0.00\ &quot;€&quot;_-;\-* #,##0.00\ &quot;€&quot;_-;_-* &quot;-&quot;??\ &quot;€&quot;_-;_-@"/>
  </numFmts>
  <fonts count="28" x14ac:knownFonts="1">
    <font>
      <sz val="11"/>
      <color theme="1"/>
      <name val="Calibri"/>
      <family val="2"/>
      <scheme val="minor"/>
    </font>
    <font>
      <b/>
      <sz val="11"/>
      <color theme="1"/>
      <name val="Calibri"/>
      <family val="2"/>
      <scheme val="minor"/>
    </font>
    <font>
      <sz val="14"/>
      <color rgb="FF202124"/>
      <name val="Arial"/>
      <family val="2"/>
    </font>
    <font>
      <b/>
      <sz val="12"/>
      <color rgb="FF000000"/>
      <name val="Calibri"/>
      <family val="2"/>
      <scheme val="minor"/>
    </font>
    <font>
      <sz val="8"/>
      <color rgb="FF000000"/>
      <name val="Tahoma"/>
      <family val="2"/>
    </font>
    <font>
      <b/>
      <sz val="12"/>
      <color theme="1"/>
      <name val="Times New Roman"/>
      <family val="1"/>
    </font>
    <font>
      <sz val="11"/>
      <name val="Calibri"/>
      <family val="2"/>
    </font>
    <font>
      <sz val="12"/>
      <color theme="1"/>
      <name val="Times New Roman"/>
      <family val="1"/>
    </font>
    <font>
      <sz val="12"/>
      <color indexed="8"/>
      <name val="Times New Roman"/>
      <family val="1"/>
    </font>
    <font>
      <b/>
      <sz val="12"/>
      <color indexed="8"/>
      <name val="Times New Roman"/>
      <family val="1"/>
    </font>
    <font>
      <b/>
      <sz val="11"/>
      <color theme="1"/>
      <name val="Times New Roman"/>
      <family val="1"/>
    </font>
    <font>
      <sz val="10"/>
      <color theme="1"/>
      <name val="Calibri"/>
      <family val="2"/>
      <scheme val="minor"/>
    </font>
    <font>
      <sz val="10"/>
      <color theme="1"/>
      <name val="Times New Roman"/>
      <family val="1"/>
    </font>
    <font>
      <sz val="12"/>
      <color theme="1"/>
      <name val="Calibri"/>
      <family val="2"/>
      <scheme val="minor"/>
    </font>
    <font>
      <sz val="11"/>
      <color theme="0"/>
      <name val="Calibri"/>
      <family val="2"/>
      <scheme val="minor"/>
    </font>
    <font>
      <b/>
      <sz val="12"/>
      <color rgb="FFFF0000"/>
      <name val="Times New Roman"/>
      <family val="1"/>
    </font>
    <font>
      <b/>
      <sz val="11"/>
      <color rgb="FFFF0000"/>
      <name val="Times New Roman"/>
      <family val="1"/>
    </font>
    <font>
      <b/>
      <u/>
      <sz val="11"/>
      <color rgb="FFFF0000"/>
      <name val="Times New Roman"/>
      <family val="1"/>
    </font>
    <font>
      <sz val="12"/>
      <name val="Times New Roman"/>
      <family val="1"/>
    </font>
    <font>
      <sz val="12"/>
      <color theme="0"/>
      <name val="Times New Roman"/>
      <family val="1"/>
    </font>
    <font>
      <sz val="14"/>
      <name val="Times New Roman"/>
      <family val="1"/>
    </font>
    <font>
      <b/>
      <sz val="12"/>
      <color theme="4"/>
      <name val="Times New Roman"/>
      <family val="1"/>
    </font>
    <font>
      <sz val="11"/>
      <name val="Calibri"/>
      <family val="2"/>
      <scheme val="minor"/>
    </font>
    <font>
      <b/>
      <sz val="12"/>
      <name val="Times New Roman"/>
      <family val="1"/>
    </font>
    <font>
      <b/>
      <sz val="12"/>
      <color theme="0"/>
      <name val="Times New Roman"/>
      <family val="1"/>
    </font>
    <font>
      <b/>
      <sz val="11"/>
      <name val="Calibri"/>
      <family val="2"/>
    </font>
    <font>
      <b/>
      <sz val="11"/>
      <color rgb="FFFF0000"/>
      <name val="Calibri"/>
      <family val="2"/>
      <scheme val="minor"/>
    </font>
    <font>
      <b/>
      <sz val="12"/>
      <color theme="1"/>
      <name val="Calibri"/>
      <family val="2"/>
      <scheme val="minor"/>
    </font>
  </fonts>
  <fills count="22">
    <fill>
      <patternFill patternType="none"/>
    </fill>
    <fill>
      <patternFill patternType="gray125"/>
    </fill>
    <fill>
      <patternFill patternType="solid">
        <fgColor theme="2" tint="-9.9978637043366805E-2"/>
        <bgColor indexed="64"/>
      </patternFill>
    </fill>
    <fill>
      <patternFill patternType="solid">
        <fgColor rgb="FFF8F9FA"/>
        <bgColor indexed="64"/>
      </patternFill>
    </fill>
    <fill>
      <patternFill patternType="solid">
        <fgColor theme="0"/>
        <bgColor theme="0"/>
      </patternFill>
    </fill>
    <fill>
      <patternFill patternType="solid">
        <fgColor rgb="FFCCCCCC"/>
        <bgColor rgb="FFCCCCCC"/>
      </patternFill>
    </fill>
    <fill>
      <patternFill patternType="solid">
        <fgColor rgb="FFD8D8D8"/>
        <bgColor rgb="FFD8D8D8"/>
      </patternFill>
    </fill>
    <fill>
      <patternFill patternType="solid">
        <fgColor theme="0"/>
        <bgColor indexed="64"/>
      </patternFill>
    </fill>
    <fill>
      <patternFill patternType="solid">
        <fgColor theme="4" tint="0.79998168889431442"/>
        <bgColor indexed="64"/>
      </patternFill>
    </fill>
    <fill>
      <patternFill patternType="solid">
        <fgColor theme="4" tint="0.79998168889431442"/>
        <bgColor theme="0"/>
      </patternFill>
    </fill>
    <fill>
      <patternFill patternType="solid">
        <fgColor theme="4" tint="0.79998168889431442"/>
        <bgColor rgb="FFEFEFEF"/>
      </patternFill>
    </fill>
    <fill>
      <patternFill patternType="solid">
        <fgColor theme="0" tint="-0.14999847407452621"/>
        <bgColor indexed="64"/>
      </patternFill>
    </fill>
    <fill>
      <patternFill patternType="solid">
        <fgColor theme="4" tint="0.79998168889431442"/>
        <bgColor rgb="FFD9D9D9"/>
      </patternFill>
    </fill>
    <fill>
      <patternFill patternType="solid">
        <fgColor theme="4" tint="0.79998168889431442"/>
        <bgColor rgb="FFE7E6E6"/>
      </patternFill>
    </fill>
    <fill>
      <patternFill patternType="solid">
        <fgColor theme="0"/>
        <bgColor rgb="FFCCCCCC"/>
      </patternFill>
    </fill>
    <fill>
      <patternFill patternType="solid">
        <fgColor theme="0"/>
        <bgColor rgb="FFEFEFEF"/>
      </patternFill>
    </fill>
    <fill>
      <patternFill patternType="solid">
        <fgColor theme="0"/>
        <bgColor rgb="FFE7E6E6"/>
      </patternFill>
    </fill>
    <fill>
      <patternFill patternType="solid">
        <fgColor theme="0"/>
        <bgColor rgb="FFD9D9D9"/>
      </patternFill>
    </fill>
    <fill>
      <patternFill patternType="solid">
        <fgColor theme="0" tint="-0.14999847407452621"/>
        <bgColor theme="0"/>
      </patternFill>
    </fill>
    <fill>
      <patternFill patternType="solid">
        <fgColor theme="0" tint="-0.14999847407452621"/>
        <bgColor rgb="FFEFEFEF"/>
      </patternFill>
    </fill>
    <fill>
      <patternFill patternType="solid">
        <fgColor theme="4" tint="0.79998168889431442"/>
        <bgColor rgb="FFD8D8D8"/>
      </patternFill>
    </fill>
    <fill>
      <patternFill patternType="solid">
        <fgColor theme="0"/>
        <bgColor rgb="FFD8D8D8"/>
      </patternFill>
    </fill>
  </fills>
  <borders count="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rgb="FF000000"/>
      </top>
      <bottom style="medium">
        <color rgb="FF000000"/>
      </bottom>
      <diagonal/>
    </border>
    <border>
      <left/>
      <right/>
      <top style="medium">
        <color rgb="FF000000"/>
      </top>
      <bottom/>
      <diagonal/>
    </border>
    <border>
      <left/>
      <right/>
      <top style="medium">
        <color indexed="64"/>
      </top>
      <bottom/>
      <diagonal/>
    </border>
    <border>
      <left style="medium">
        <color rgb="FF000000"/>
      </left>
      <right style="medium">
        <color rgb="FF000000"/>
      </right>
      <top style="medium">
        <color rgb="FF000000"/>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right style="medium">
        <color rgb="FF000000"/>
      </right>
      <top/>
      <bottom/>
      <diagonal/>
    </border>
    <border>
      <left style="medium">
        <color rgb="FF000000"/>
      </left>
      <right style="medium">
        <color indexed="64"/>
      </right>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rgb="FF000000"/>
      </left>
      <right style="medium">
        <color indexed="64"/>
      </right>
      <top style="medium">
        <color rgb="FF000000"/>
      </top>
      <bottom/>
      <diagonal/>
    </border>
    <border>
      <left/>
      <right style="medium">
        <color indexed="64"/>
      </right>
      <top/>
      <bottom/>
      <diagonal/>
    </border>
    <border>
      <left style="medium">
        <color rgb="FF000000"/>
      </left>
      <right style="medium">
        <color indexed="64"/>
      </right>
      <top/>
      <bottom/>
      <diagonal/>
    </border>
    <border>
      <left/>
      <right style="medium">
        <color rgb="FF000000"/>
      </right>
      <top/>
      <bottom style="medium">
        <color indexed="64"/>
      </bottom>
      <diagonal/>
    </border>
    <border>
      <left style="medium">
        <color rgb="FF000000"/>
      </left>
      <right style="medium">
        <color indexed="64"/>
      </right>
      <top style="medium">
        <color rgb="FF000000"/>
      </top>
      <bottom style="medium">
        <color indexed="64"/>
      </bottom>
      <diagonal/>
    </border>
    <border>
      <left/>
      <right style="medium">
        <color rgb="FF000000"/>
      </right>
      <top style="medium">
        <color rgb="FF000000"/>
      </top>
      <bottom/>
      <diagonal/>
    </border>
    <border>
      <left style="medium">
        <color indexed="64"/>
      </left>
      <right/>
      <top/>
      <bottom/>
      <diagonal/>
    </border>
  </borders>
  <cellStyleXfs count="1">
    <xf numFmtId="0" fontId="0" fillId="0" borderId="0"/>
  </cellStyleXfs>
  <cellXfs count="193">
    <xf numFmtId="0" fontId="0" fillId="0" borderId="0" xfId="0"/>
    <xf numFmtId="0" fontId="2" fillId="0" borderId="0" xfId="0" applyFont="1" applyAlignment="1">
      <alignment horizontal="left" vertical="center"/>
    </xf>
    <xf numFmtId="0" fontId="2" fillId="3" borderId="0" xfId="0" applyFont="1" applyFill="1" applyAlignment="1">
      <alignment horizontal="left" vertical="center"/>
    </xf>
    <xf numFmtId="0" fontId="1" fillId="0" borderId="0" xfId="0" applyFont="1"/>
    <xf numFmtId="0" fontId="5" fillId="0" borderId="0" xfId="0" applyFont="1" applyAlignment="1">
      <alignment horizontal="center" vertical="center" wrapText="1"/>
    </xf>
    <xf numFmtId="0" fontId="7" fillId="0" borderId="0" xfId="0" applyFont="1" applyAlignment="1">
      <alignment horizontal="center"/>
    </xf>
    <xf numFmtId="0" fontId="7" fillId="0" borderId="0" xfId="0" applyFont="1"/>
    <xf numFmtId="2" fontId="7" fillId="0" borderId="0" xfId="0" applyNumberFormat="1" applyFont="1" applyAlignment="1">
      <alignment horizontal="center"/>
    </xf>
    <xf numFmtId="164" fontId="7" fillId="0" borderId="9" xfId="0" applyNumberFormat="1" applyFont="1" applyBorder="1" applyAlignment="1">
      <alignment horizontal="center" vertical="center" wrapText="1"/>
    </xf>
    <xf numFmtId="164" fontId="7" fillId="0" borderId="10" xfId="0" applyNumberFormat="1" applyFont="1" applyBorder="1" applyAlignment="1">
      <alignment horizontal="center" vertical="center" wrapText="1"/>
    </xf>
    <xf numFmtId="164" fontId="5" fillId="0" borderId="10" xfId="0" applyNumberFormat="1" applyFont="1" applyBorder="1" applyAlignment="1">
      <alignment horizontal="center" vertical="center" wrapText="1"/>
    </xf>
    <xf numFmtId="10" fontId="7" fillId="7" borderId="4" xfId="0" applyNumberFormat="1" applyFont="1" applyFill="1" applyBorder="1" applyAlignment="1">
      <alignment horizontal="center" vertical="center"/>
    </xf>
    <xf numFmtId="0" fontId="7" fillId="0" borderId="0" xfId="0" applyFont="1" applyProtection="1">
      <protection locked="0"/>
    </xf>
    <xf numFmtId="0" fontId="7" fillId="0" borderId="7" xfId="0" applyFont="1" applyBorder="1" applyAlignment="1">
      <alignment vertical="center" wrapText="1"/>
    </xf>
    <xf numFmtId="0" fontId="5" fillId="0" borderId="7" xfId="0" applyFont="1" applyBorder="1" applyAlignment="1">
      <alignment horizontal="center" vertical="center" wrapText="1"/>
    </xf>
    <xf numFmtId="2" fontId="5" fillId="0" borderId="0" xfId="0" applyNumberFormat="1" applyFont="1" applyAlignment="1">
      <alignment horizontal="center" vertical="center" wrapText="1"/>
    </xf>
    <xf numFmtId="0" fontId="6" fillId="0" borderId="0" xfId="0" applyFont="1"/>
    <xf numFmtId="164" fontId="5" fillId="0" borderId="0" xfId="0" applyNumberFormat="1" applyFont="1" applyAlignment="1">
      <alignment horizontal="center" vertical="center" wrapText="1"/>
    </xf>
    <xf numFmtId="164" fontId="7" fillId="0" borderId="0" xfId="0" applyNumberFormat="1" applyFont="1" applyAlignment="1">
      <alignment horizontal="center" vertical="center" wrapText="1"/>
    </xf>
    <xf numFmtId="0" fontId="5" fillId="0" borderId="17" xfId="0" applyFont="1" applyBorder="1" applyAlignment="1">
      <alignment horizontal="center" vertical="center" wrapText="1"/>
    </xf>
    <xf numFmtId="0" fontId="7" fillId="0" borderId="17" xfId="0" applyFont="1" applyBorder="1"/>
    <xf numFmtId="164" fontId="5" fillId="0" borderId="17" xfId="0" applyNumberFormat="1" applyFont="1" applyBorder="1" applyAlignment="1">
      <alignment horizontal="center" vertical="center" wrapText="1"/>
    </xf>
    <xf numFmtId="44" fontId="7" fillId="7" borderId="0" xfId="0" applyNumberFormat="1" applyFont="1" applyFill="1" applyAlignment="1" applyProtection="1">
      <alignment horizontal="center" vertical="center" wrapText="1"/>
      <protection locked="0"/>
    </xf>
    <xf numFmtId="164" fontId="5" fillId="2" borderId="12" xfId="0" applyNumberFormat="1" applyFont="1" applyFill="1" applyBorder="1" applyAlignment="1">
      <alignment horizontal="center" vertical="center" wrapText="1"/>
    </xf>
    <xf numFmtId="10" fontId="7" fillId="2" borderId="4" xfId="0" applyNumberFormat="1" applyFont="1" applyFill="1" applyBorder="1" applyAlignment="1">
      <alignment horizontal="center" vertical="center"/>
    </xf>
    <xf numFmtId="0" fontId="12" fillId="7" borderId="4" xfId="0" applyFont="1" applyFill="1" applyBorder="1" applyAlignment="1">
      <alignment horizontal="center" vertical="center"/>
    </xf>
    <xf numFmtId="0" fontId="11" fillId="0" borderId="0" xfId="0" applyFont="1"/>
    <xf numFmtId="0" fontId="5" fillId="6" borderId="5" xfId="0" applyFont="1" applyFill="1" applyBorder="1" applyAlignment="1">
      <alignment horizontal="center" vertical="center" wrapText="1"/>
    </xf>
    <xf numFmtId="164" fontId="5" fillId="6" borderId="11" xfId="0" applyNumberFormat="1" applyFont="1" applyFill="1" applyBorder="1" applyAlignment="1">
      <alignment horizontal="center" vertical="center" wrapText="1"/>
    </xf>
    <xf numFmtId="0" fontId="0" fillId="0" borderId="0" xfId="0" applyAlignment="1">
      <alignment horizontal="left"/>
    </xf>
    <xf numFmtId="0" fontId="11" fillId="0" borderId="0" xfId="0" applyFont="1" applyAlignment="1">
      <alignment horizontal="left" vertical="center" wrapText="1"/>
    </xf>
    <xf numFmtId="0" fontId="0" fillId="0" borderId="0" xfId="0" applyAlignment="1">
      <alignment horizontal="center"/>
    </xf>
    <xf numFmtId="0" fontId="1" fillId="7" borderId="0" xfId="0" applyFont="1" applyFill="1"/>
    <xf numFmtId="0" fontId="5" fillId="14" borderId="0" xfId="0" applyFont="1" applyFill="1" applyAlignment="1">
      <alignment horizontal="center" vertical="center" wrapText="1"/>
    </xf>
    <xf numFmtId="44" fontId="7" fillId="7" borderId="12" xfId="0" applyNumberFormat="1" applyFont="1" applyFill="1" applyBorder="1" applyAlignment="1" applyProtection="1">
      <alignment horizontal="center" vertical="center" wrapText="1"/>
      <protection locked="0"/>
    </xf>
    <xf numFmtId="0" fontId="7" fillId="0" borderId="4" xfId="0" applyFont="1" applyBorder="1" applyAlignment="1">
      <alignment horizontal="center"/>
    </xf>
    <xf numFmtId="0" fontId="11" fillId="0" borderId="0" xfId="0" applyFont="1" applyAlignment="1">
      <alignment horizontal="left" vertical="center"/>
    </xf>
    <xf numFmtId="0" fontId="0" fillId="0" borderId="0" xfId="0" applyAlignment="1">
      <alignment horizontal="left" vertical="center"/>
    </xf>
    <xf numFmtId="0" fontId="7" fillId="0" borderId="26" xfId="0" applyFont="1" applyBorder="1" applyAlignment="1">
      <alignment horizontal="center"/>
    </xf>
    <xf numFmtId="0" fontId="7" fillId="0" borderId="27" xfId="0" applyFont="1" applyBorder="1" applyAlignment="1">
      <alignment horizontal="center"/>
    </xf>
    <xf numFmtId="0" fontId="7" fillId="0" borderId="28" xfId="0" applyFont="1" applyBorder="1" applyAlignment="1">
      <alignment horizontal="center"/>
    </xf>
    <xf numFmtId="0" fontId="7" fillId="0" borderId="29" xfId="0" applyFont="1" applyBorder="1" applyAlignment="1">
      <alignment horizontal="center"/>
    </xf>
    <xf numFmtId="10" fontId="7" fillId="4" borderId="27" xfId="0" applyNumberFormat="1" applyFont="1" applyFill="1" applyBorder="1" applyAlignment="1">
      <alignment horizontal="center" vertical="center" wrapText="1"/>
    </xf>
    <xf numFmtId="164" fontId="5" fillId="5" borderId="31" xfId="0" applyNumberFormat="1" applyFont="1" applyFill="1" applyBorder="1" applyAlignment="1">
      <alignment horizontal="center" vertical="center" wrapText="1"/>
    </xf>
    <xf numFmtId="10" fontId="7" fillId="5" borderId="32" xfId="0" applyNumberFormat="1" applyFont="1" applyFill="1" applyBorder="1" applyAlignment="1">
      <alignment horizontal="center" vertical="center" wrapText="1"/>
    </xf>
    <xf numFmtId="0" fontId="10" fillId="0" borderId="0" xfId="0" applyFont="1" applyAlignment="1">
      <alignment wrapText="1"/>
    </xf>
    <xf numFmtId="2" fontId="7" fillId="0" borderId="0" xfId="0" applyNumberFormat="1" applyFont="1"/>
    <xf numFmtId="0" fontId="1" fillId="0" borderId="0" xfId="0" applyFont="1" applyAlignment="1">
      <alignment wrapText="1"/>
    </xf>
    <xf numFmtId="164" fontId="7" fillId="4" borderId="10" xfId="0" applyNumberFormat="1" applyFont="1" applyFill="1" applyBorder="1" applyAlignment="1" applyProtection="1">
      <alignment horizontal="center" vertical="center" wrapText="1"/>
      <protection locked="0"/>
    </xf>
    <xf numFmtId="164" fontId="7" fillId="4" borderId="25" xfId="0" applyNumberFormat="1" applyFont="1" applyFill="1" applyBorder="1" applyAlignment="1" applyProtection="1">
      <alignment horizontal="center" vertical="center" wrapText="1"/>
      <protection locked="0"/>
    </xf>
    <xf numFmtId="164" fontId="7" fillId="4" borderId="4" xfId="0" applyNumberFormat="1" applyFont="1" applyFill="1" applyBorder="1" applyAlignment="1" applyProtection="1">
      <alignment horizontal="center" vertical="center" wrapText="1"/>
      <protection locked="0"/>
    </xf>
    <xf numFmtId="164" fontId="7" fillId="15" borderId="10" xfId="0" applyNumberFormat="1" applyFont="1" applyFill="1" applyBorder="1" applyAlignment="1" applyProtection="1">
      <alignment horizontal="center" vertical="center" wrapText="1"/>
      <protection locked="0"/>
    </xf>
    <xf numFmtId="164" fontId="7" fillId="15" borderId="25" xfId="0" applyNumberFormat="1" applyFont="1" applyFill="1" applyBorder="1" applyAlignment="1" applyProtection="1">
      <alignment horizontal="center" vertical="center" wrapText="1"/>
      <protection locked="0"/>
    </xf>
    <xf numFmtId="44" fontId="7" fillId="7" borderId="10" xfId="0" applyNumberFormat="1" applyFont="1" applyFill="1" applyBorder="1" applyAlignment="1" applyProtection="1">
      <alignment horizontal="center" vertical="center" wrapText="1"/>
      <protection locked="0"/>
    </xf>
    <xf numFmtId="164" fontId="5" fillId="12" borderId="1" xfId="0" applyNumberFormat="1" applyFont="1" applyFill="1" applyBorder="1" applyAlignment="1">
      <alignment horizontal="center" vertical="center" wrapText="1"/>
    </xf>
    <xf numFmtId="164" fontId="5" fillId="12" borderId="4" xfId="0" applyNumberFormat="1" applyFont="1" applyFill="1" applyBorder="1" applyAlignment="1">
      <alignment horizontal="center" vertical="center" wrapText="1"/>
    </xf>
    <xf numFmtId="164" fontId="7" fillId="10" borderId="6" xfId="0" applyNumberFormat="1" applyFont="1" applyFill="1" applyBorder="1" applyAlignment="1">
      <alignment horizontal="center" vertical="center" wrapText="1"/>
    </xf>
    <xf numFmtId="10" fontId="7" fillId="10" borderId="4" xfId="0" applyNumberFormat="1" applyFont="1" applyFill="1" applyBorder="1" applyAlignment="1">
      <alignment horizontal="center" vertical="center" wrapText="1"/>
    </xf>
    <xf numFmtId="164" fontId="7" fillId="13" borderId="10" xfId="0" applyNumberFormat="1" applyFont="1" applyFill="1" applyBorder="1" applyAlignment="1">
      <alignment horizontal="center" vertical="center" wrapText="1"/>
    </xf>
    <xf numFmtId="10" fontId="7" fillId="10" borderId="27" xfId="0" applyNumberFormat="1" applyFont="1" applyFill="1" applyBorder="1" applyAlignment="1">
      <alignment horizontal="center" vertical="center" wrapText="1"/>
    </xf>
    <xf numFmtId="10" fontId="7" fillId="10" borderId="26" xfId="0" applyNumberFormat="1" applyFont="1" applyFill="1" applyBorder="1" applyAlignment="1">
      <alignment horizontal="center" vertical="center" wrapText="1"/>
    </xf>
    <xf numFmtId="10" fontId="7" fillId="10" borderId="30" xfId="0" applyNumberFormat="1" applyFont="1" applyFill="1" applyBorder="1" applyAlignment="1">
      <alignment horizontal="center" vertical="center" wrapText="1"/>
    </xf>
    <xf numFmtId="164" fontId="5" fillId="12" borderId="16" xfId="0" applyNumberFormat="1" applyFont="1" applyFill="1" applyBorder="1" applyAlignment="1">
      <alignment horizontal="center" vertical="center" wrapText="1"/>
    </xf>
    <xf numFmtId="0" fontId="0" fillId="7" borderId="21" xfId="0" applyFill="1" applyBorder="1" applyProtection="1">
      <protection locked="0"/>
    </xf>
    <xf numFmtId="0" fontId="0" fillId="7" borderId="21" xfId="0" applyFill="1" applyBorder="1" applyAlignment="1" applyProtection="1">
      <alignment horizontal="left"/>
      <protection locked="0"/>
    </xf>
    <xf numFmtId="0" fontId="0" fillId="7" borderId="20" xfId="0" applyFill="1" applyBorder="1" applyAlignment="1" applyProtection="1">
      <alignment horizontal="left"/>
      <protection locked="0"/>
    </xf>
    <xf numFmtId="0" fontId="23" fillId="15" borderId="0" xfId="0" applyFont="1" applyFill="1" applyAlignment="1">
      <alignment vertical="center" wrapText="1"/>
    </xf>
    <xf numFmtId="0" fontId="23" fillId="16" borderId="0" xfId="0" applyFont="1" applyFill="1" applyAlignment="1">
      <alignment vertical="center" wrapText="1"/>
    </xf>
    <xf numFmtId="0" fontId="23" fillId="17" borderId="0" xfId="0" applyFont="1" applyFill="1" applyAlignment="1">
      <alignment vertical="center" wrapText="1"/>
    </xf>
    <xf numFmtId="0" fontId="14" fillId="7" borderId="0" xfId="0" applyFont="1" applyFill="1"/>
    <xf numFmtId="0" fontId="24" fillId="15" borderId="0" xfId="0" applyFont="1" applyFill="1" applyAlignment="1">
      <alignment vertical="center" wrapText="1"/>
    </xf>
    <xf numFmtId="0" fontId="24" fillId="16" borderId="0" xfId="0" applyFont="1" applyFill="1" applyAlignment="1">
      <alignment vertical="center" wrapText="1"/>
    </xf>
    <xf numFmtId="0" fontId="24" fillId="17" borderId="0" xfId="0" applyFont="1" applyFill="1" applyAlignment="1">
      <alignment vertical="center" wrapText="1"/>
    </xf>
    <xf numFmtId="0" fontId="22" fillId="0" borderId="0" xfId="0" applyFont="1"/>
    <xf numFmtId="0" fontId="22" fillId="7" borderId="0" xfId="0" applyFont="1" applyFill="1"/>
    <xf numFmtId="0" fontId="0" fillId="0" borderId="20" xfId="0" applyBorder="1" applyProtection="1">
      <protection locked="0"/>
    </xf>
    <xf numFmtId="0" fontId="5" fillId="8" borderId="7" xfId="0" applyFont="1" applyFill="1" applyBorder="1" applyAlignment="1">
      <alignment vertical="center" wrapText="1"/>
    </xf>
    <xf numFmtId="44" fontId="7" fillId="7" borderId="19" xfId="0" applyNumberFormat="1" applyFont="1" applyFill="1" applyBorder="1" applyAlignment="1" applyProtection="1">
      <alignment horizontal="center" vertical="center" wrapText="1"/>
      <protection locked="0"/>
    </xf>
    <xf numFmtId="44" fontId="7" fillId="8" borderId="12" xfId="0" applyNumberFormat="1" applyFont="1" applyFill="1" applyBorder="1" applyAlignment="1">
      <alignment horizontal="center" vertical="center" wrapText="1"/>
    </xf>
    <xf numFmtId="0" fontId="5" fillId="8" borderId="13" xfId="0" applyFont="1" applyFill="1" applyBorder="1" applyAlignment="1">
      <alignment vertical="center" wrapText="1"/>
    </xf>
    <xf numFmtId="0" fontId="5" fillId="8" borderId="4" xfId="0" applyFont="1" applyFill="1" applyBorder="1" applyAlignment="1">
      <alignment vertical="center" wrapText="1"/>
    </xf>
    <xf numFmtId="0" fontId="5" fillId="8" borderId="11" xfId="0" applyFont="1" applyFill="1" applyBorder="1" applyAlignment="1">
      <alignment horizontal="center" vertical="center" wrapText="1"/>
    </xf>
    <xf numFmtId="44" fontId="13" fillId="8" borderId="4" xfId="0" applyNumberFormat="1" applyFont="1" applyFill="1" applyBorder="1" applyAlignment="1">
      <alignment horizontal="center" vertical="center"/>
    </xf>
    <xf numFmtId="0" fontId="10" fillId="0" borderId="0" xfId="0" applyFont="1" applyAlignment="1">
      <alignment horizontal="left" wrapText="1"/>
    </xf>
    <xf numFmtId="2" fontId="7" fillId="7" borderId="1" xfId="0" applyNumberFormat="1" applyFont="1" applyFill="1" applyBorder="1" applyAlignment="1" applyProtection="1">
      <alignment horizontal="center" vertical="center" wrapText="1"/>
      <protection locked="0"/>
    </xf>
    <xf numFmtId="2" fontId="7" fillId="7" borderId="2" xfId="0" applyNumberFormat="1" applyFont="1" applyFill="1" applyBorder="1" applyAlignment="1" applyProtection="1">
      <alignment horizontal="center" vertical="center" wrapText="1"/>
      <protection locked="0"/>
    </xf>
    <xf numFmtId="2" fontId="7" fillId="7" borderId="3" xfId="0" applyNumberFormat="1" applyFont="1" applyFill="1" applyBorder="1" applyAlignment="1" applyProtection="1">
      <alignment horizontal="center" vertical="center" wrapText="1"/>
      <protection locked="0"/>
    </xf>
    <xf numFmtId="0" fontId="0" fillId="0" borderId="0" xfId="0" applyAlignment="1">
      <alignment horizontal="center"/>
    </xf>
    <xf numFmtId="0" fontId="11" fillId="0" borderId="0" xfId="0" applyFont="1" applyAlignment="1">
      <alignment horizontal="left" vertical="center" wrapText="1"/>
    </xf>
    <xf numFmtId="0" fontId="5" fillId="9" borderId="14" xfId="0" applyFont="1" applyFill="1" applyBorder="1" applyAlignment="1">
      <alignment horizontal="center" vertical="center" wrapText="1"/>
    </xf>
    <xf numFmtId="0" fontId="5" fillId="9" borderId="18" xfId="0" applyFont="1" applyFill="1" applyBorder="1" applyAlignment="1">
      <alignment horizontal="center"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5" fillId="13" borderId="1" xfId="0" applyFont="1" applyFill="1" applyBorder="1" applyAlignment="1">
      <alignment horizontal="left" vertical="center" wrapText="1"/>
    </xf>
    <xf numFmtId="0" fontId="5" fillId="13" borderId="2" xfId="0" applyFont="1" applyFill="1" applyBorder="1" applyAlignment="1">
      <alignment horizontal="left" vertical="center" wrapText="1"/>
    </xf>
    <xf numFmtId="0" fontId="5" fillId="13" borderId="3" xfId="0" applyFont="1" applyFill="1" applyBorder="1" applyAlignment="1">
      <alignment horizontal="left" vertical="center" wrapText="1"/>
    </xf>
    <xf numFmtId="0" fontId="16" fillId="0" borderId="18" xfId="0" applyFont="1" applyBorder="1" applyAlignment="1">
      <alignment horizontal="left" vertical="center" wrapText="1"/>
    </xf>
    <xf numFmtId="0" fontId="16" fillId="0" borderId="15" xfId="0" applyFont="1" applyBorder="1" applyAlignment="1">
      <alignment horizontal="left" vertical="center" wrapText="1"/>
    </xf>
    <xf numFmtId="0" fontId="16" fillId="0" borderId="21" xfId="0" applyFont="1" applyBorder="1" applyAlignment="1">
      <alignment horizontal="left" vertical="center" wrapText="1"/>
    </xf>
    <xf numFmtId="0" fontId="16" fillId="0" borderId="22" xfId="0" applyFont="1" applyBorder="1" applyAlignment="1">
      <alignment horizontal="left" vertical="center" wrapText="1"/>
    </xf>
    <xf numFmtId="0" fontId="7" fillId="11" borderId="1" xfId="0" applyFont="1" applyFill="1" applyBorder="1" applyAlignment="1">
      <alignment horizontal="left" vertical="center" wrapText="1"/>
    </xf>
    <xf numFmtId="0" fontId="7" fillId="11" borderId="2" xfId="0" applyFont="1" applyFill="1" applyBorder="1" applyAlignment="1">
      <alignment horizontal="left" vertical="center" wrapText="1"/>
    </xf>
    <xf numFmtId="0" fontId="7" fillId="11" borderId="3" xfId="0" applyFont="1" applyFill="1" applyBorder="1" applyAlignment="1">
      <alignment horizontal="left" vertical="center" wrapText="1"/>
    </xf>
    <xf numFmtId="164" fontId="7" fillId="18" borderId="1" xfId="0" applyNumberFormat="1" applyFont="1" applyFill="1" applyBorder="1" applyAlignment="1">
      <alignment horizontal="center" vertical="center" wrapText="1"/>
    </xf>
    <xf numFmtId="164" fontId="7" fillId="18" borderId="3" xfId="0" applyNumberFormat="1" applyFont="1" applyFill="1" applyBorder="1" applyAlignment="1">
      <alignment horizontal="center" vertical="center" wrapText="1"/>
    </xf>
    <xf numFmtId="7" fontId="20" fillId="4" borderId="1" xfId="0" applyNumberFormat="1" applyFont="1" applyFill="1" applyBorder="1" applyAlignment="1" applyProtection="1">
      <alignment horizontal="center" vertical="center" wrapText="1"/>
      <protection locked="0"/>
    </xf>
    <xf numFmtId="7" fontId="20" fillId="4" borderId="3" xfId="0" applyNumberFormat="1" applyFont="1" applyFill="1" applyBorder="1" applyAlignment="1" applyProtection="1">
      <alignment horizontal="center" vertical="center" wrapText="1"/>
      <protection locked="0"/>
    </xf>
    <xf numFmtId="164" fontId="7" fillId="19" borderId="23" xfId="0" applyNumberFormat="1" applyFont="1" applyFill="1" applyBorder="1" applyAlignment="1">
      <alignment horizontal="center" vertical="center" wrapText="1"/>
    </xf>
    <xf numFmtId="164" fontId="7" fillId="19" borderId="24" xfId="0" applyNumberFormat="1" applyFont="1" applyFill="1" applyBorder="1" applyAlignment="1">
      <alignment horizontal="center" vertical="center" wrapText="1"/>
    </xf>
    <xf numFmtId="164" fontId="15" fillId="14" borderId="0" xfId="0" applyNumberFormat="1" applyFont="1" applyFill="1" applyAlignment="1">
      <alignment horizontal="left" vertical="center" wrapText="1"/>
    </xf>
    <xf numFmtId="164" fontId="15" fillId="14" borderId="6" xfId="0" applyNumberFormat="1" applyFont="1" applyFill="1" applyBorder="1" applyAlignment="1">
      <alignment horizontal="left" vertical="center" wrapText="1"/>
    </xf>
    <xf numFmtId="0" fontId="11" fillId="7" borderId="0" xfId="0" applyFont="1" applyFill="1" applyAlignment="1">
      <alignment horizontal="left" wrapText="1"/>
    </xf>
    <xf numFmtId="2" fontId="7" fillId="7" borderId="1" xfId="0" applyNumberFormat="1" applyFont="1" applyFill="1" applyBorder="1" applyAlignment="1" applyProtection="1">
      <alignment horizontal="left" vertical="center" wrapText="1"/>
      <protection locked="0"/>
    </xf>
    <xf numFmtId="2" fontId="7" fillId="7" borderId="2" xfId="0" applyNumberFormat="1" applyFont="1" applyFill="1" applyBorder="1" applyAlignment="1" applyProtection="1">
      <alignment horizontal="left" vertical="center" wrapText="1"/>
      <protection locked="0"/>
    </xf>
    <xf numFmtId="2" fontId="7" fillId="7" borderId="3" xfId="0" applyNumberFormat="1" applyFont="1" applyFill="1" applyBorder="1" applyAlignment="1" applyProtection="1">
      <alignment horizontal="left" vertical="center" wrapText="1"/>
      <protection locked="0"/>
    </xf>
    <xf numFmtId="0" fontId="5" fillId="10" borderId="1" xfId="0" applyFont="1" applyFill="1" applyBorder="1" applyAlignment="1">
      <alignment horizontal="left" vertical="center" wrapText="1"/>
    </xf>
    <xf numFmtId="0" fontId="5" fillId="10" borderId="2" xfId="0" applyFont="1" applyFill="1" applyBorder="1" applyAlignment="1">
      <alignment horizontal="left" vertical="center" wrapText="1"/>
    </xf>
    <xf numFmtId="0" fontId="5" fillId="10" borderId="3" xfId="0" applyFont="1" applyFill="1" applyBorder="1" applyAlignment="1">
      <alignment horizontal="left" vertical="center" wrapText="1"/>
    </xf>
    <xf numFmtId="164" fontId="7" fillId="19" borderId="1" xfId="0" applyNumberFormat="1" applyFont="1" applyFill="1" applyBorder="1" applyAlignment="1">
      <alignment horizontal="center" vertical="center" wrapText="1"/>
    </xf>
    <xf numFmtId="164" fontId="7" fillId="19" borderId="3" xfId="0" applyNumberFormat="1" applyFont="1" applyFill="1" applyBorder="1" applyAlignment="1">
      <alignment horizontal="center" vertical="center" wrapText="1"/>
    </xf>
    <xf numFmtId="0" fontId="5" fillId="6" borderId="7" xfId="0" applyFont="1" applyFill="1" applyBorder="1" applyAlignment="1">
      <alignment horizontal="center" vertical="center" wrapText="1"/>
    </xf>
    <xf numFmtId="0" fontId="6" fillId="0" borderId="8" xfId="0" applyFont="1" applyBorder="1"/>
    <xf numFmtId="0" fontId="7" fillId="7" borderId="7" xfId="0" applyFont="1" applyFill="1" applyBorder="1" applyAlignment="1" applyProtection="1">
      <alignment vertical="center" wrapText="1"/>
      <protection locked="0"/>
    </xf>
    <xf numFmtId="0" fontId="6" fillId="7" borderId="9" xfId="0" applyFont="1" applyFill="1" applyBorder="1" applyProtection="1">
      <protection locked="0"/>
    </xf>
    <xf numFmtId="0" fontId="5" fillId="2" borderId="7" xfId="0" applyFont="1" applyFill="1" applyBorder="1" applyAlignment="1">
      <alignment horizontal="center" vertical="center" wrapText="1"/>
    </xf>
    <xf numFmtId="0" fontId="6" fillId="2" borderId="9" xfId="0" applyFont="1" applyFill="1" applyBorder="1"/>
    <xf numFmtId="0" fontId="5" fillId="8" borderId="7" xfId="0" applyFont="1" applyFill="1" applyBorder="1" applyAlignment="1">
      <alignment vertical="center" wrapText="1"/>
    </xf>
    <xf numFmtId="0" fontId="25" fillId="8" borderId="9" xfId="0" applyFont="1" applyFill="1" applyBorder="1"/>
    <xf numFmtId="0" fontId="5" fillId="6" borderId="1" xfId="0" applyFont="1" applyFill="1" applyBorder="1" applyAlignment="1">
      <alignment horizontal="center" vertical="center" wrapText="1"/>
    </xf>
    <xf numFmtId="0" fontId="6" fillId="0" borderId="2" xfId="0" applyFont="1" applyBorder="1"/>
    <xf numFmtId="0" fontId="6" fillId="0" borderId="3" xfId="0" applyFont="1" applyBorder="1"/>
    <xf numFmtId="0" fontId="5" fillId="8" borderId="5" xfId="0" applyFont="1" applyFill="1" applyBorder="1" applyAlignment="1">
      <alignment horizontal="center" vertical="center" wrapText="1"/>
    </xf>
    <xf numFmtId="0" fontId="6" fillId="8" borderId="10" xfId="0" applyFont="1" applyFill="1" applyBorder="1"/>
    <xf numFmtId="0" fontId="1" fillId="0" borderId="0" xfId="0" applyFont="1" applyAlignment="1">
      <alignment horizontal="left"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7" borderId="20" xfId="0" applyFill="1" applyBorder="1" applyAlignment="1" applyProtection="1">
      <alignment horizontal="left"/>
      <protection locked="0"/>
    </xf>
    <xf numFmtId="0" fontId="0" fillId="7" borderId="21" xfId="0" applyFill="1" applyBorder="1" applyAlignment="1" applyProtection="1">
      <alignment horizontal="left"/>
      <protection locked="0"/>
    </xf>
    <xf numFmtId="0" fontId="5" fillId="12" borderId="1" xfId="0" applyFont="1" applyFill="1" applyBorder="1" applyAlignment="1">
      <alignment horizontal="left" vertical="center" wrapText="1"/>
    </xf>
    <xf numFmtId="0" fontId="5" fillId="12" borderId="2" xfId="0" applyFont="1" applyFill="1" applyBorder="1" applyAlignment="1">
      <alignment horizontal="left" vertical="center" wrapText="1"/>
    </xf>
    <xf numFmtId="0" fontId="5" fillId="12" borderId="3" xfId="0" applyFont="1" applyFill="1" applyBorder="1" applyAlignment="1">
      <alignment horizontal="left" vertical="center" wrapText="1"/>
    </xf>
    <xf numFmtId="0" fontId="5" fillId="12" borderId="14" xfId="0" applyFont="1" applyFill="1" applyBorder="1" applyAlignment="1">
      <alignment horizontal="center" vertical="center" wrapText="1"/>
    </xf>
    <xf numFmtId="0" fontId="5" fillId="12" borderId="18" xfId="0" applyFont="1" applyFill="1" applyBorder="1" applyAlignment="1">
      <alignment horizontal="center" vertical="center" wrapText="1"/>
    </xf>
    <xf numFmtId="0" fontId="5" fillId="12" borderId="15"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5" fillId="9" borderId="3" xfId="0" applyFont="1" applyFill="1" applyBorder="1" applyAlignment="1">
      <alignment horizontal="center" vertical="center" wrapText="1"/>
    </xf>
    <xf numFmtId="164" fontId="18" fillId="4" borderId="1" xfId="0" applyNumberFormat="1" applyFont="1" applyFill="1" applyBorder="1" applyAlignment="1" applyProtection="1">
      <alignment horizontal="center" vertical="center" wrapText="1"/>
      <protection locked="0"/>
    </xf>
    <xf numFmtId="164" fontId="18" fillId="4" borderId="3" xfId="0" applyNumberFormat="1" applyFont="1" applyFill="1" applyBorder="1" applyAlignment="1" applyProtection="1">
      <alignment horizontal="center" vertical="center" wrapText="1"/>
      <protection locked="0"/>
    </xf>
    <xf numFmtId="0" fontId="0" fillId="0" borderId="0" xfId="0" applyAlignment="1">
      <alignment horizontal="center" wrapText="1"/>
    </xf>
    <xf numFmtId="0" fontId="6" fillId="0" borderId="0" xfId="0" applyFont="1" applyBorder="1"/>
    <xf numFmtId="10" fontId="7" fillId="7" borderId="0" xfId="0" applyNumberFormat="1" applyFont="1" applyFill="1" applyBorder="1" applyAlignment="1">
      <alignment horizontal="center" vertical="center"/>
    </xf>
    <xf numFmtId="0" fontId="12" fillId="7" borderId="0" xfId="0" applyFont="1" applyFill="1" applyBorder="1" applyAlignment="1">
      <alignment horizontal="center" vertical="center"/>
    </xf>
    <xf numFmtId="44" fontId="7" fillId="7" borderId="7" xfId="0" applyNumberFormat="1" applyFont="1" applyFill="1" applyBorder="1" applyAlignment="1" applyProtection="1">
      <alignment horizontal="center" vertical="center" wrapText="1"/>
      <protection locked="0"/>
    </xf>
    <xf numFmtId="0" fontId="6" fillId="0" borderId="33" xfId="0" applyFont="1" applyBorder="1"/>
    <xf numFmtId="0" fontId="5" fillId="20"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20" borderId="2" xfId="0" applyFont="1" applyFill="1" applyBorder="1" applyAlignment="1">
      <alignment horizontal="center" vertical="center" wrapText="1"/>
    </xf>
    <xf numFmtId="0" fontId="5" fillId="20" borderId="3" xfId="0" applyFont="1" applyFill="1" applyBorder="1" applyAlignment="1">
      <alignment horizontal="center" vertical="center" wrapText="1"/>
    </xf>
    <xf numFmtId="0" fontId="11" fillId="0" borderId="0" xfId="0" applyFont="1" applyAlignment="1">
      <alignment wrapText="1"/>
    </xf>
    <xf numFmtId="0" fontId="26" fillId="0" borderId="1"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14" xfId="0" applyFont="1" applyBorder="1" applyAlignment="1">
      <alignment horizontal="left" vertical="center" wrapText="1"/>
    </xf>
    <xf numFmtId="0" fontId="26" fillId="0" borderId="18" xfId="0" applyFont="1" applyBorder="1" applyAlignment="1">
      <alignment horizontal="left" vertical="center" wrapText="1"/>
    </xf>
    <xf numFmtId="0" fontId="26" fillId="0" borderId="15" xfId="0" applyFont="1" applyBorder="1" applyAlignment="1">
      <alignment horizontal="left" vertical="center" wrapText="1"/>
    </xf>
    <xf numFmtId="0" fontId="26" fillId="0" borderId="20" xfId="0" applyFont="1" applyBorder="1" applyAlignment="1">
      <alignment horizontal="left" vertical="center" wrapText="1"/>
    </xf>
    <xf numFmtId="0" fontId="26" fillId="0" borderId="21" xfId="0" applyFont="1" applyBorder="1" applyAlignment="1">
      <alignment horizontal="left" vertical="center" wrapText="1"/>
    </xf>
    <xf numFmtId="0" fontId="26" fillId="0" borderId="22" xfId="0" applyFont="1" applyBorder="1" applyAlignment="1">
      <alignment horizontal="left" vertical="center" wrapText="1"/>
    </xf>
    <xf numFmtId="0" fontId="6" fillId="7" borderId="0" xfId="0" applyFont="1" applyFill="1" applyBorder="1" applyAlignment="1"/>
    <xf numFmtId="0" fontId="5" fillId="21" borderId="0" xfId="0" applyFont="1" applyFill="1" applyBorder="1" applyAlignment="1">
      <alignment horizontal="center" vertical="center" wrapText="1"/>
    </xf>
    <xf numFmtId="164" fontId="7" fillId="7" borderId="0" xfId="0" applyNumberFormat="1" applyFont="1" applyFill="1" applyBorder="1" applyAlignment="1">
      <alignment horizontal="center" vertical="center" wrapText="1"/>
    </xf>
    <xf numFmtId="0" fontId="27" fillId="0" borderId="1" xfId="0" applyFont="1" applyBorder="1" applyAlignment="1">
      <alignment horizontal="center" vertical="center" wrapText="1"/>
    </xf>
    <xf numFmtId="0" fontId="27" fillId="0" borderId="3" xfId="0" applyFont="1" applyBorder="1" applyAlignment="1">
      <alignment horizontal="center" vertical="center" wrapText="1"/>
    </xf>
    <xf numFmtId="2" fontId="7" fillId="0" borderId="0" xfId="0" applyNumberFormat="1" applyFont="1" applyBorder="1" applyAlignment="1" applyProtection="1">
      <alignment horizontal="left"/>
      <protection locked="0"/>
    </xf>
    <xf numFmtId="2" fontId="7" fillId="0" borderId="0" xfId="0" applyNumberFormat="1" applyFont="1" applyBorder="1" applyAlignment="1" applyProtection="1">
      <protection locked="0"/>
    </xf>
    <xf numFmtId="2" fontId="7" fillId="0" borderId="14" xfId="0" applyNumberFormat="1" applyFont="1" applyBorder="1" applyAlignment="1" applyProtection="1">
      <alignment horizontal="left"/>
      <protection locked="0"/>
    </xf>
    <xf numFmtId="2" fontId="7" fillId="0" borderId="18" xfId="0" applyNumberFormat="1" applyFont="1" applyBorder="1" applyAlignment="1" applyProtection="1">
      <alignment horizontal="left"/>
      <protection locked="0"/>
    </xf>
    <xf numFmtId="2" fontId="7" fillId="0" borderId="15" xfId="0" applyNumberFormat="1" applyFont="1" applyBorder="1" applyAlignment="1" applyProtection="1">
      <alignment horizontal="left"/>
      <protection locked="0"/>
    </xf>
    <xf numFmtId="2" fontId="7" fillId="0" borderId="34" xfId="0" applyNumberFormat="1" applyFont="1" applyBorder="1" applyAlignment="1" applyProtection="1">
      <alignment horizontal="left"/>
      <protection locked="0"/>
    </xf>
    <xf numFmtId="2" fontId="7" fillId="0" borderId="29" xfId="0" applyNumberFormat="1" applyFont="1" applyBorder="1" applyAlignment="1" applyProtection="1">
      <alignment horizontal="left"/>
      <protection locked="0"/>
    </xf>
    <xf numFmtId="2" fontId="7" fillId="0" borderId="20" xfId="0" applyNumberFormat="1" applyFont="1" applyBorder="1" applyAlignment="1" applyProtection="1">
      <alignment horizontal="left"/>
      <protection locked="0"/>
    </xf>
    <xf numFmtId="2" fontId="7" fillId="0" borderId="21" xfId="0" applyNumberFormat="1" applyFont="1" applyBorder="1" applyAlignment="1" applyProtection="1">
      <alignment horizontal="left"/>
      <protection locked="0"/>
    </xf>
    <xf numFmtId="2" fontId="7" fillId="0" borderId="22" xfId="0" applyNumberFormat="1" applyFont="1" applyBorder="1" applyAlignment="1" applyProtection="1">
      <alignment horizontal="left"/>
      <protection locked="0"/>
    </xf>
    <xf numFmtId="0" fontId="3" fillId="7" borderId="0" xfId="0" applyFont="1" applyFill="1" applyBorder="1" applyAlignment="1">
      <alignment horizontal="center" vertical="center" wrapText="1"/>
    </xf>
  </cellXfs>
  <cellStyles count="1">
    <cellStyle name="Normal" xfId="0" builtinId="0"/>
  </cellStyles>
  <dxfs count="2">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colors>
    <mruColors>
      <color rgb="FFF2F2F2"/>
      <color rgb="FFDDF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ES"/>
              <a:t>Distribución por partidas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ES"/>
        </a:p>
      </c:txPr>
    </c:title>
    <c:autoTitleDeleted val="0"/>
    <c:plotArea>
      <c:layout/>
      <c:barChart>
        <c:barDir val="bar"/>
        <c:grouping val="clustered"/>
        <c:varyColors val="0"/>
        <c:ser>
          <c:idx val="0"/>
          <c:order val="0"/>
          <c:spPr>
            <a:solidFill>
              <a:schemeClr val="accent6">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Gráficas!$T$1:$T$10</c:f>
              <c:strCache>
                <c:ptCount val="10"/>
                <c:pt idx="0">
                  <c:v>1. Gastos en infraestructura para la celebración del evento</c:v>
                </c:pt>
                <c:pt idx="1">
                  <c:v>2. Comunicación, prensa, promoción y publicidad
</c:v>
                </c:pt>
                <c:pt idx="2">
                  <c:v>3. Desplazamientos, alojamientos y dietas </c:v>
                </c:pt>
                <c:pt idx="3">
                  <c:v>4. Gastos de producción de la actividad </c:v>
                </c:pt>
                <c:pt idx="4">
                  <c:v>5. Gastos de salarios y cobertura social del personal del empresario individual relacionada con el evento o actividad  </c:v>
                </c:pt>
                <c:pt idx="5">
                  <c:v>5.1. Cuotas del empresario autónomo relacionada con el evento y la actividad </c:v>
                </c:pt>
                <c:pt idx="6">
                  <c:v>6. Gastos de contratación de azafatos/as, presentadores/as, moderadores/as, intervinientes, o similar durante la celebración del evento.</c:v>
                </c:pt>
                <c:pt idx="7">
                  <c:v>7. Honorarios de especialistas intervinientes, artistas o similar durante la celebración del evento.</c:v>
                </c:pt>
                <c:pt idx="8">
                  <c:v>8.  Gastos de expertos en asesoría laboral, legal, fiscal o contable</c:v>
                </c:pt>
                <c:pt idx="9">
                  <c:v>Otros gastos del evento</c:v>
                </c:pt>
              </c:strCache>
            </c:strRef>
          </c:cat>
          <c:val>
            <c:numRef>
              <c:f>Gráficas!#REF!</c:f>
              <c:numCache>
                <c:formatCode>General</c:formatCode>
                <c:ptCount val="1"/>
                <c:pt idx="0">
                  <c:v>1</c:v>
                </c:pt>
              </c:numCache>
            </c:numRef>
          </c:val>
          <c:extLst>
            <c:ext xmlns:c16="http://schemas.microsoft.com/office/drawing/2014/chart" uri="{C3380CC4-5D6E-409C-BE32-E72D297353CC}">
              <c16:uniqueId val="{00000000-014B-4078-9E6A-55B64F377022}"/>
            </c:ext>
          </c:extLst>
        </c:ser>
        <c:ser>
          <c:idx val="3"/>
          <c:order val="3"/>
          <c:spPr>
            <a:solidFill>
              <a:schemeClr val="accent6">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Gráficas!$T$1:$T$10</c:f>
              <c:strCache>
                <c:ptCount val="10"/>
                <c:pt idx="0">
                  <c:v>1. Gastos en infraestructura para la celebración del evento</c:v>
                </c:pt>
                <c:pt idx="1">
                  <c:v>2. Comunicación, prensa, promoción y publicidad
</c:v>
                </c:pt>
                <c:pt idx="2">
                  <c:v>3. Desplazamientos, alojamientos y dietas </c:v>
                </c:pt>
                <c:pt idx="3">
                  <c:v>4. Gastos de producción de la actividad </c:v>
                </c:pt>
                <c:pt idx="4">
                  <c:v>5. Gastos de salarios y cobertura social del personal del empresario individual relacionada con el evento o actividad  </c:v>
                </c:pt>
                <c:pt idx="5">
                  <c:v>5.1. Cuotas del empresario autónomo relacionada con el evento y la actividad </c:v>
                </c:pt>
                <c:pt idx="6">
                  <c:v>6. Gastos de contratación de azafatos/as, presentadores/as, moderadores/as, intervinientes, o similar durante la celebración del evento.</c:v>
                </c:pt>
                <c:pt idx="7">
                  <c:v>7. Honorarios de especialistas intervinientes, artistas o similar durante la celebración del evento.</c:v>
                </c:pt>
                <c:pt idx="8">
                  <c:v>8.  Gastos de expertos en asesoría laboral, legal, fiscal o contable</c:v>
                </c:pt>
                <c:pt idx="9">
                  <c:v>Otros gastos del evento</c:v>
                </c:pt>
              </c:strCache>
            </c:strRef>
          </c:cat>
          <c:val>
            <c:numRef>
              <c:f>Gráficas!$U$1:$U$10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14B-4078-9E6A-55B64F377022}"/>
            </c:ext>
          </c:extLst>
        </c:ser>
        <c:dLbls>
          <c:dLblPos val="inEnd"/>
          <c:showLegendKey val="0"/>
          <c:showVal val="1"/>
          <c:showCatName val="0"/>
          <c:showSerName val="0"/>
          <c:showPercent val="0"/>
          <c:showBubbleSize val="0"/>
        </c:dLbls>
        <c:gapWidth val="65"/>
        <c:axId val="217094240"/>
        <c:axId val="217096736"/>
        <c:extLst>
          <c:ext xmlns:c15="http://schemas.microsoft.com/office/drawing/2012/chart" uri="{02D57815-91ED-43cb-92C2-25804820EDAC}">
            <c15:filteredBarSeries>
              <c15:ser>
                <c:idx val="1"/>
                <c:order val="1"/>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Gráficas!$T$1:$T$10</c15:sqref>
                        </c15:formulaRef>
                      </c:ext>
                    </c:extLst>
                    <c:strCache>
                      <c:ptCount val="10"/>
                      <c:pt idx="0">
                        <c:v>1. Gastos en infraestructura para la celebración del evento</c:v>
                      </c:pt>
                      <c:pt idx="1">
                        <c:v>2. Comunicación, prensa, promoción y publicidad
</c:v>
                      </c:pt>
                      <c:pt idx="2">
                        <c:v>3. Desplazamientos, alojamientos y dietas </c:v>
                      </c:pt>
                      <c:pt idx="3">
                        <c:v>4. Gastos de producción de la actividad </c:v>
                      </c:pt>
                      <c:pt idx="4">
                        <c:v>5. Gastos de salarios y cobertura social del personal del empresario individual relacionada con el evento o actividad  </c:v>
                      </c:pt>
                      <c:pt idx="5">
                        <c:v>5.1. Cuotas del empresario autónomo relacionada con el evento y la actividad </c:v>
                      </c:pt>
                      <c:pt idx="6">
                        <c:v>6. Gastos de contratación de azafatos/as, presentadores/as, moderadores/as, intervinientes, o similar durante la celebración del evento.</c:v>
                      </c:pt>
                      <c:pt idx="7">
                        <c:v>7. Honorarios de especialistas intervinientes, artistas o similar durante la celebración del evento.</c:v>
                      </c:pt>
                      <c:pt idx="8">
                        <c:v>8.  Gastos de expertos en asesoría laboral, legal, fiscal o contable</c:v>
                      </c:pt>
                      <c:pt idx="9">
                        <c:v>Otros gastos del evento</c:v>
                      </c:pt>
                    </c:strCache>
                  </c:strRef>
                </c:cat>
                <c:val>
                  <c:numRef>
                    <c:extLst>
                      <c:ext uri="{02D57815-91ED-43cb-92C2-25804820EDAC}">
                        <c15:formulaRef>
                          <c15:sqref>Gráficas!$V$1:$V$10</c15:sqref>
                        </c15:formulaRef>
                      </c:ext>
                    </c:extLst>
                    <c:numCache>
                      <c:formatCode>General</c:formatCode>
                      <c:ptCount val="10"/>
                    </c:numCache>
                  </c:numRef>
                </c:val>
                <c:extLst>
                  <c:ext xmlns:c16="http://schemas.microsoft.com/office/drawing/2014/chart" uri="{C3380CC4-5D6E-409C-BE32-E72D297353CC}">
                    <c16:uniqueId val="{00000001-014B-4078-9E6A-55B64F377022}"/>
                  </c:ext>
                </c:extLst>
              </c15:ser>
            </c15:filteredBarSeries>
            <c15:filteredBarSeries>
              <c15:ser>
                <c:idx val="2"/>
                <c:order val="2"/>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Gráficas!$T$1:$T$10</c15:sqref>
                        </c15:formulaRef>
                      </c:ext>
                    </c:extLst>
                    <c:strCache>
                      <c:ptCount val="10"/>
                      <c:pt idx="0">
                        <c:v>1. Gastos en infraestructura para la celebración del evento</c:v>
                      </c:pt>
                      <c:pt idx="1">
                        <c:v>2. Comunicación, prensa, promoción y publicidad
</c:v>
                      </c:pt>
                      <c:pt idx="2">
                        <c:v>3. Desplazamientos, alojamientos y dietas </c:v>
                      </c:pt>
                      <c:pt idx="3">
                        <c:v>4. Gastos de producción de la actividad </c:v>
                      </c:pt>
                      <c:pt idx="4">
                        <c:v>5. Gastos de salarios y cobertura social del personal del empresario individual relacionada con el evento o actividad  </c:v>
                      </c:pt>
                      <c:pt idx="5">
                        <c:v>5.1. Cuotas del empresario autónomo relacionada con el evento y la actividad </c:v>
                      </c:pt>
                      <c:pt idx="6">
                        <c:v>6. Gastos de contratación de azafatos/as, presentadores/as, moderadores/as, intervinientes, o similar durante la celebración del evento.</c:v>
                      </c:pt>
                      <c:pt idx="7">
                        <c:v>7. Honorarios de especialistas intervinientes, artistas o similar durante la celebración del evento.</c:v>
                      </c:pt>
                      <c:pt idx="8">
                        <c:v>8.  Gastos de expertos en asesoría laboral, legal, fiscal o contable</c:v>
                      </c:pt>
                      <c:pt idx="9">
                        <c:v>Otros gastos del evento</c:v>
                      </c:pt>
                    </c:strCache>
                  </c:strRef>
                </c:cat>
                <c:val>
                  <c:numRef>
                    <c:extLst xmlns:c15="http://schemas.microsoft.com/office/drawing/2012/chart">
                      <c:ext xmlns:c15="http://schemas.microsoft.com/office/drawing/2012/chart" uri="{02D57815-91ED-43cb-92C2-25804820EDAC}">
                        <c15:formulaRef>
                          <c15:sqref>Gráficas!$W$1:$W$10</c15:sqref>
                        </c15:formulaRef>
                      </c:ext>
                    </c:extLst>
                    <c:numCache>
                      <c:formatCode>General</c:formatCode>
                      <c:ptCount val="10"/>
                    </c:numCache>
                  </c:numRef>
                </c:val>
                <c:extLst xmlns:c15="http://schemas.microsoft.com/office/drawing/2012/chart">
                  <c:ext xmlns:c16="http://schemas.microsoft.com/office/drawing/2014/chart" uri="{C3380CC4-5D6E-409C-BE32-E72D297353CC}">
                    <c16:uniqueId val="{00000002-014B-4078-9E6A-55B64F377022}"/>
                  </c:ext>
                </c:extLst>
              </c15:ser>
            </c15:filteredBarSeries>
          </c:ext>
        </c:extLst>
      </c:barChart>
      <c:catAx>
        <c:axId val="21709424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ES"/>
          </a:p>
        </c:txPr>
        <c:crossAx val="217096736"/>
        <c:crosses val="autoZero"/>
        <c:auto val="1"/>
        <c:lblAlgn val="ctr"/>
        <c:lblOffset val="100"/>
        <c:noMultiLvlLbl val="0"/>
      </c:catAx>
      <c:valAx>
        <c:axId val="21709673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crossAx val="21709424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ES"/>
              <a:t>Distribución por partidas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E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E75F-480E-91D7-018BD49C52DB}"/>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E75F-480E-91D7-018BD49C52DB}"/>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E75F-480E-91D7-018BD49C52DB}"/>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E75F-480E-91D7-018BD49C52DB}"/>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E75F-480E-91D7-018BD49C52DB}"/>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E75F-480E-91D7-018BD49C52DB}"/>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D-E75F-480E-91D7-018BD49C52DB}"/>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F-E75F-480E-91D7-018BD49C52DB}"/>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1-E75F-480E-91D7-018BD49C52DB}"/>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3-E75F-480E-91D7-018BD49C52DB}"/>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Gráficas!$T$1:$T$10</c:f>
              <c:strCache>
                <c:ptCount val="10"/>
                <c:pt idx="0">
                  <c:v>1. Gastos en infraestructura para la celebración del evento</c:v>
                </c:pt>
                <c:pt idx="1">
                  <c:v>2. Comunicación, prensa, promoción y publicidad
</c:v>
                </c:pt>
                <c:pt idx="2">
                  <c:v>3. Desplazamientos, alojamientos y dietas </c:v>
                </c:pt>
                <c:pt idx="3">
                  <c:v>4. Gastos de producción de la actividad </c:v>
                </c:pt>
                <c:pt idx="4">
                  <c:v>5. Gastos de salarios y cobertura social del personal del empresario individual relacionada con el evento o actividad  </c:v>
                </c:pt>
                <c:pt idx="5">
                  <c:v>5.1. Cuotas del empresario autónomo relacionada con el evento y la actividad </c:v>
                </c:pt>
                <c:pt idx="6">
                  <c:v>6. Gastos de contratación de azafatos/as, presentadores/as, moderadores/as, intervinientes, o similar durante la celebración del evento.</c:v>
                </c:pt>
                <c:pt idx="7">
                  <c:v>7. Honorarios de especialistas intervinientes, artistas o similar durante la celebración del evento.</c:v>
                </c:pt>
                <c:pt idx="8">
                  <c:v>8.  Gastos de expertos en asesoría laboral, legal, fiscal o contable</c:v>
                </c:pt>
                <c:pt idx="9">
                  <c:v>Otros gastos del evento</c:v>
                </c:pt>
              </c:strCache>
            </c:strRef>
          </c:cat>
          <c:val>
            <c:numRef>
              <c:f>Gráficas!$U$1:$U$10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4-E75F-480E-91D7-018BD49C52DB}"/>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66675</xdr:colOff>
          <xdr:row>1</xdr:row>
          <xdr:rowOff>76200</xdr:rowOff>
        </xdr:from>
        <xdr:to>
          <xdr:col>2</xdr:col>
          <xdr:colOff>3228975</xdr:colOff>
          <xdr:row>2</xdr:row>
          <xdr:rowOff>104775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000-000007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Empresa con personalidad jurídica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1257300</xdr:colOff>
          <xdr:row>1</xdr:row>
          <xdr:rowOff>76200</xdr:rowOff>
        </xdr:from>
        <xdr:to>
          <xdr:col>6</xdr:col>
          <xdr:colOff>704850</xdr:colOff>
          <xdr:row>2</xdr:row>
          <xdr:rowOff>104775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000-000008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Persona física (Profesional autónom@)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1266825</xdr:colOff>
          <xdr:row>1</xdr:row>
          <xdr:rowOff>85725</xdr:rowOff>
        </xdr:from>
        <xdr:to>
          <xdr:col>11</xdr:col>
          <xdr:colOff>53788</xdr:colOff>
          <xdr:row>2</xdr:row>
          <xdr:rowOff>114300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000-000009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Entidad cultural sin ánimo de lucro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xdr:row>
          <xdr:rowOff>76200</xdr:rowOff>
        </xdr:from>
        <xdr:to>
          <xdr:col>2</xdr:col>
          <xdr:colOff>1266825</xdr:colOff>
          <xdr:row>4</xdr:row>
          <xdr:rowOff>123825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000-00000A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A: Danza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2066925</xdr:colOff>
          <xdr:row>3</xdr:row>
          <xdr:rowOff>114300</xdr:rowOff>
        </xdr:from>
        <xdr:to>
          <xdr:col>4</xdr:col>
          <xdr:colOff>533400</xdr:colOff>
          <xdr:row>4</xdr:row>
          <xdr:rowOff>114300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000-00000B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B: Teatro y Circo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1266825</xdr:colOff>
          <xdr:row>3</xdr:row>
          <xdr:rowOff>95250</xdr:rowOff>
        </xdr:from>
        <xdr:to>
          <xdr:col>5</xdr:col>
          <xdr:colOff>238125</xdr:colOff>
          <xdr:row>4</xdr:row>
          <xdr:rowOff>123825</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000-00000C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 Música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1276350</xdr:colOff>
          <xdr:row>3</xdr:row>
          <xdr:rowOff>19050</xdr:rowOff>
        </xdr:from>
        <xdr:to>
          <xdr:col>6</xdr:col>
          <xdr:colOff>800100</xdr:colOff>
          <xdr:row>4</xdr:row>
          <xdr:rowOff>133350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000-00000D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D: Libro y fomento de la lectura</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66675</xdr:colOff>
      <xdr:row>4</xdr:row>
      <xdr:rowOff>85724</xdr:rowOff>
    </xdr:from>
    <xdr:to>
      <xdr:col>19</xdr:col>
      <xdr:colOff>428625</xdr:colOff>
      <xdr:row>26</xdr:row>
      <xdr:rowOff>152399</xdr:rowOff>
    </xdr:to>
    <xdr:graphicFrame macro="">
      <xdr:nvGraphicFramePr>
        <xdr:cNvPr id="2" name="Gráfico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180975</xdr:colOff>
      <xdr:row>2</xdr:row>
      <xdr:rowOff>9524</xdr:rowOff>
    </xdr:from>
    <xdr:to>
      <xdr:col>10</xdr:col>
      <xdr:colOff>571500</xdr:colOff>
      <xdr:row>31</xdr:row>
      <xdr:rowOff>104776</xdr:rowOff>
    </xdr:to>
    <xdr:graphicFrame macro="">
      <xdr:nvGraphicFramePr>
        <xdr:cNvPr id="6" name="Gráfico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6"/>
  <sheetViews>
    <sheetView showGridLines="0" tabSelected="1" view="pageLayout" topLeftCell="A8" zoomScale="85" zoomScaleNormal="100" zoomScalePageLayoutView="85" workbookViewId="0">
      <selection activeCell="K67" sqref="K67:L67"/>
    </sheetView>
  </sheetViews>
  <sheetFormatPr baseColWidth="10" defaultColWidth="11.42578125" defaultRowHeight="15" x14ac:dyDescent="0.25"/>
  <cols>
    <col min="1" max="1" width="23" customWidth="1"/>
    <col min="2" max="2" width="26.42578125" customWidth="1"/>
    <col min="3" max="3" width="45.85546875" customWidth="1"/>
    <col min="4" max="4" width="1.28515625" customWidth="1"/>
    <col min="5" max="5" width="38" customWidth="1"/>
    <col min="6" max="6" width="35.7109375" customWidth="1"/>
    <col min="8" max="8" width="2.28515625" customWidth="1"/>
    <col min="10" max="10" width="12.28515625" customWidth="1"/>
    <col min="15" max="15" width="16.28515625" customWidth="1"/>
  </cols>
  <sheetData>
    <row r="1" spans="1:8" ht="16.5" customHeight="1" thickBot="1" x14ac:dyDescent="0.3">
      <c r="A1" s="138" t="s">
        <v>0</v>
      </c>
      <c r="B1" s="139"/>
      <c r="C1" s="139"/>
      <c r="D1" s="139"/>
      <c r="E1" s="139"/>
      <c r="F1" s="139"/>
      <c r="G1" s="140"/>
      <c r="H1" s="192"/>
    </row>
    <row r="2" spans="1:8" x14ac:dyDescent="0.25">
      <c r="A2" t="s">
        <v>1</v>
      </c>
    </row>
    <row r="4" spans="1:8" ht="17.25" customHeight="1" x14ac:dyDescent="0.25">
      <c r="A4" t="s">
        <v>50</v>
      </c>
    </row>
    <row r="5" spans="1:8" ht="15.95" customHeight="1" x14ac:dyDescent="0.25"/>
    <row r="6" spans="1:8" x14ac:dyDescent="0.25">
      <c r="A6" s="3" t="s">
        <v>2</v>
      </c>
      <c r="B6" s="3" t="s">
        <v>3</v>
      </c>
    </row>
    <row r="7" spans="1:8" ht="15.75" thickBot="1" x14ac:dyDescent="0.3">
      <c r="A7" s="63"/>
      <c r="B7" s="141"/>
      <c r="C7" s="142"/>
      <c r="D7" s="142"/>
      <c r="E7" s="142"/>
    </row>
    <row r="9" spans="1:8" x14ac:dyDescent="0.25">
      <c r="A9" s="3" t="s">
        <v>4</v>
      </c>
      <c r="B9" s="3" t="s">
        <v>5</v>
      </c>
      <c r="C9" s="3" t="s">
        <v>6</v>
      </c>
      <c r="D9" s="3"/>
    </row>
    <row r="10" spans="1:8" ht="15.75" thickBot="1" x14ac:dyDescent="0.3">
      <c r="A10" s="64"/>
      <c r="B10" s="65"/>
      <c r="C10" s="141"/>
      <c r="D10" s="142"/>
      <c r="E10" s="142"/>
    </row>
    <row r="11" spans="1:8" ht="15.75" thickBot="1" x14ac:dyDescent="0.3">
      <c r="C11" s="29"/>
    </row>
    <row r="12" spans="1:8" ht="16.5" customHeight="1" thickBot="1" x14ac:dyDescent="0.3">
      <c r="A12" s="138" t="s">
        <v>7</v>
      </c>
      <c r="B12" s="139"/>
      <c r="C12" s="139"/>
      <c r="D12" s="139"/>
      <c r="E12" s="139"/>
      <c r="F12" s="139"/>
      <c r="G12" s="140"/>
      <c r="H12" s="192"/>
    </row>
    <row r="14" spans="1:8" x14ac:dyDescent="0.25">
      <c r="A14" s="3" t="s">
        <v>8</v>
      </c>
      <c r="B14" s="3" t="s">
        <v>9</v>
      </c>
    </row>
    <row r="15" spans="1:8" ht="15.75" thickBot="1" x14ac:dyDescent="0.3">
      <c r="A15" s="64"/>
      <c r="B15" s="65"/>
    </row>
    <row r="17" spans="1:15" x14ac:dyDescent="0.25">
      <c r="A17" s="3" t="s">
        <v>10</v>
      </c>
      <c r="C17" s="3" t="s">
        <v>11</v>
      </c>
      <c r="E17" s="3" t="s">
        <v>12</v>
      </c>
    </row>
    <row r="18" spans="1:15" ht="15.75" thickBot="1" x14ac:dyDescent="0.3">
      <c r="A18" s="64"/>
      <c r="B18" s="64"/>
      <c r="C18" s="141"/>
      <c r="D18" s="142"/>
      <c r="E18" s="75"/>
    </row>
    <row r="20" spans="1:15" x14ac:dyDescent="0.25">
      <c r="A20" s="3" t="s">
        <v>4</v>
      </c>
      <c r="B20" s="3" t="s">
        <v>5</v>
      </c>
      <c r="C20" s="3" t="s">
        <v>6</v>
      </c>
      <c r="D20" s="3"/>
    </row>
    <row r="21" spans="1:15" ht="15.75" thickBot="1" x14ac:dyDescent="0.3">
      <c r="A21" s="64"/>
      <c r="B21" s="65"/>
      <c r="C21" s="141"/>
      <c r="D21" s="142"/>
      <c r="E21" s="142"/>
    </row>
    <row r="22" spans="1:15" ht="8.25" customHeight="1" x14ac:dyDescent="0.25"/>
    <row r="23" spans="1:15" ht="6" customHeight="1" thickBot="1" x14ac:dyDescent="0.3"/>
    <row r="24" spans="1:15" ht="15.75" customHeight="1" thickBot="1" x14ac:dyDescent="0.3">
      <c r="A24" s="149" t="s">
        <v>23</v>
      </c>
      <c r="B24" s="150"/>
      <c r="C24" s="150"/>
      <c r="D24" s="150"/>
      <c r="E24" s="150"/>
      <c r="F24" s="151"/>
      <c r="G24" s="32"/>
      <c r="H24" s="32"/>
      <c r="I24" s="32"/>
      <c r="J24" s="32"/>
      <c r="K24" s="32"/>
      <c r="L24" s="32"/>
      <c r="M24" s="32"/>
      <c r="N24" s="32"/>
      <c r="O24" s="32"/>
    </row>
    <row r="25" spans="1:15" ht="25.5" customHeight="1" thickBot="1" x14ac:dyDescent="0.3">
      <c r="A25" s="89" t="s">
        <v>22</v>
      </c>
      <c r="B25" s="90"/>
      <c r="C25" s="90"/>
      <c r="D25" s="90"/>
      <c r="E25" s="155"/>
      <c r="F25" s="156"/>
      <c r="G25" s="100" t="s">
        <v>75</v>
      </c>
      <c r="H25" s="100"/>
      <c r="I25" s="100"/>
      <c r="J25" s="100"/>
      <c r="K25" s="100"/>
      <c r="L25" s="100"/>
      <c r="M25" s="101"/>
    </row>
    <row r="26" spans="1:15" ht="44.25" customHeight="1" thickBot="1" x14ac:dyDescent="0.3">
      <c r="A26" s="152" t="s">
        <v>59</v>
      </c>
      <c r="B26" s="153"/>
      <c r="C26" s="153"/>
      <c r="D26" s="154"/>
      <c r="E26" s="109"/>
      <c r="F26" s="110"/>
      <c r="G26" s="102"/>
      <c r="H26" s="102"/>
      <c r="I26" s="102"/>
      <c r="J26" s="102"/>
      <c r="K26" s="102"/>
      <c r="L26" s="102"/>
      <c r="M26" s="103"/>
    </row>
    <row r="27" spans="1:15" ht="15.75" customHeight="1" thickBot="1" x14ac:dyDescent="0.3">
      <c r="A27" s="146" t="s">
        <v>13</v>
      </c>
      <c r="B27" s="147"/>
      <c r="C27" s="147"/>
      <c r="D27" s="148"/>
      <c r="E27" s="54" t="s">
        <v>24</v>
      </c>
      <c r="F27" s="55" t="s">
        <v>25</v>
      </c>
      <c r="G27" s="31"/>
      <c r="H27" s="31"/>
      <c r="I27" s="26"/>
      <c r="J27" s="26"/>
      <c r="K27" s="26"/>
      <c r="L27" s="26"/>
    </row>
    <row r="28" spans="1:15" ht="21.2" customHeight="1" thickBot="1" x14ac:dyDescent="0.3">
      <c r="A28" s="119" t="s">
        <v>48</v>
      </c>
      <c r="B28" s="120"/>
      <c r="C28" s="120"/>
      <c r="D28" s="121"/>
      <c r="E28" s="56">
        <f>SUM(E29:E31)</f>
        <v>0</v>
      </c>
      <c r="F28" s="57" t="e">
        <f>E28/E26</f>
        <v>#DIV/0!</v>
      </c>
    </row>
    <row r="29" spans="1:15" ht="21.2" customHeight="1" thickBot="1" x14ac:dyDescent="0.3">
      <c r="A29" s="94" t="s">
        <v>26</v>
      </c>
      <c r="B29" s="95"/>
      <c r="C29" s="95"/>
      <c r="D29" s="96"/>
      <c r="E29" s="48"/>
      <c r="F29" s="38"/>
    </row>
    <row r="30" spans="1:15" ht="21.2" customHeight="1" thickBot="1" x14ac:dyDescent="0.3">
      <c r="A30" s="94" t="s">
        <v>27</v>
      </c>
      <c r="B30" s="95"/>
      <c r="C30" s="95"/>
      <c r="D30" s="96"/>
      <c r="E30" s="48"/>
      <c r="F30" s="39"/>
    </row>
    <row r="31" spans="1:15" ht="36" customHeight="1" thickBot="1" x14ac:dyDescent="0.3">
      <c r="A31" s="94" t="s">
        <v>28</v>
      </c>
      <c r="B31" s="95"/>
      <c r="C31" s="95"/>
      <c r="D31" s="96"/>
      <c r="E31" s="48"/>
      <c r="F31" s="39"/>
    </row>
    <row r="32" spans="1:15" ht="48.75" customHeight="1" thickBot="1" x14ac:dyDescent="0.3">
      <c r="A32" s="97" t="s">
        <v>76</v>
      </c>
      <c r="B32" s="98"/>
      <c r="C32" s="98"/>
      <c r="D32" s="99"/>
      <c r="E32" s="58">
        <f>SUM(E33:E37)</f>
        <v>0</v>
      </c>
      <c r="F32" s="59" t="e">
        <f>E32/E26</f>
        <v>#DIV/0!</v>
      </c>
      <c r="G32" s="88"/>
      <c r="H32" s="88"/>
      <c r="I32" s="88"/>
      <c r="J32" s="88"/>
      <c r="K32" s="88"/>
      <c r="L32" s="88"/>
      <c r="M32" s="88"/>
      <c r="N32" s="88"/>
      <c r="O32" s="88"/>
    </row>
    <row r="33" spans="1:15" ht="21.2" customHeight="1" thickBot="1" x14ac:dyDescent="0.3">
      <c r="A33" s="94" t="s">
        <v>29</v>
      </c>
      <c r="B33" s="95"/>
      <c r="C33" s="95"/>
      <c r="D33" s="96"/>
      <c r="E33" s="48"/>
      <c r="F33" s="39"/>
      <c r="G33" s="36"/>
      <c r="H33" s="36"/>
      <c r="I33" s="36"/>
      <c r="J33" s="29"/>
      <c r="K33" s="29"/>
      <c r="L33" s="29"/>
      <c r="M33" s="29"/>
      <c r="N33" s="29"/>
      <c r="O33" s="29"/>
    </row>
    <row r="34" spans="1:15" ht="21.2" customHeight="1" thickBot="1" x14ac:dyDescent="0.3">
      <c r="A34" s="94" t="s">
        <v>30</v>
      </c>
      <c r="B34" s="95"/>
      <c r="C34" s="95"/>
      <c r="D34" s="96"/>
      <c r="E34" s="48"/>
      <c r="F34" s="39"/>
      <c r="G34" s="29"/>
      <c r="H34" s="29"/>
      <c r="I34" s="29"/>
      <c r="J34" s="29"/>
      <c r="K34" s="29"/>
      <c r="L34" s="29"/>
      <c r="M34" s="29"/>
      <c r="N34" s="29"/>
      <c r="O34" s="29"/>
    </row>
    <row r="35" spans="1:15" ht="36" customHeight="1" thickBot="1" x14ac:dyDescent="0.3">
      <c r="A35" s="94" t="s">
        <v>31</v>
      </c>
      <c r="B35" s="95"/>
      <c r="C35" s="95"/>
      <c r="D35" s="96"/>
      <c r="E35" s="48"/>
      <c r="F35" s="39"/>
      <c r="G35" s="29"/>
      <c r="H35" s="29"/>
      <c r="I35" s="29"/>
      <c r="J35" s="29"/>
      <c r="K35" s="29"/>
      <c r="L35" s="29"/>
      <c r="M35" s="29"/>
      <c r="N35" s="29"/>
      <c r="O35" s="29"/>
    </row>
    <row r="36" spans="1:15" ht="21.2" customHeight="1" thickBot="1" x14ac:dyDescent="0.3">
      <c r="A36" s="91" t="s">
        <v>32</v>
      </c>
      <c r="B36" s="92"/>
      <c r="C36" s="92"/>
      <c r="D36" s="93"/>
      <c r="E36" s="48"/>
      <c r="F36" s="39"/>
      <c r="G36" s="29"/>
      <c r="H36" s="29"/>
      <c r="I36" s="29"/>
      <c r="J36" s="29"/>
      <c r="K36" s="29"/>
      <c r="L36" s="29"/>
      <c r="M36" s="29"/>
      <c r="N36" s="29"/>
      <c r="O36" s="29"/>
    </row>
    <row r="37" spans="1:15" ht="21.2" customHeight="1" thickBot="1" x14ac:dyDescent="0.3">
      <c r="A37" s="94" t="s">
        <v>33</v>
      </c>
      <c r="B37" s="95"/>
      <c r="C37" s="95"/>
      <c r="D37" s="96"/>
      <c r="E37" s="49"/>
      <c r="F37" s="40"/>
      <c r="G37" s="29"/>
      <c r="H37" s="29"/>
      <c r="I37" s="29"/>
      <c r="J37" s="29"/>
      <c r="K37" s="29"/>
      <c r="L37" s="29"/>
      <c r="M37" s="29"/>
      <c r="N37" s="29"/>
      <c r="O37" s="29"/>
    </row>
    <row r="38" spans="1:15" ht="126" customHeight="1" thickBot="1" x14ac:dyDescent="0.3">
      <c r="A38" s="104" t="s">
        <v>65</v>
      </c>
      <c r="B38" s="105"/>
      <c r="C38" s="105"/>
      <c r="D38" s="106"/>
      <c r="E38" s="107" t="e">
        <f>IF(F32&lt;10%, "NO SE RESPETA EL LÍMITE ESTABLECIDO EN LA CONVOCATORIA", "SÍ")</f>
        <v>#DIV/0!</v>
      </c>
      <c r="F38" s="108"/>
      <c r="G38" s="29"/>
      <c r="H38" s="29"/>
      <c r="I38" s="29"/>
      <c r="J38" s="29"/>
      <c r="K38" s="29"/>
      <c r="L38" s="29"/>
      <c r="M38" s="29"/>
      <c r="N38" s="29"/>
      <c r="O38" s="29"/>
    </row>
    <row r="39" spans="1:15" ht="50.25" customHeight="1" thickBot="1" x14ac:dyDescent="0.3">
      <c r="A39" s="97" t="s">
        <v>77</v>
      </c>
      <c r="B39" s="98"/>
      <c r="C39" s="98"/>
      <c r="D39" s="99"/>
      <c r="E39" s="58">
        <f>SUM(E40:E42)</f>
        <v>0</v>
      </c>
      <c r="F39" s="60" t="e">
        <f>E39/E26</f>
        <v>#DIV/0!</v>
      </c>
      <c r="G39" s="115"/>
      <c r="H39" s="115"/>
      <c r="I39" s="115"/>
      <c r="J39" s="115"/>
      <c r="K39" s="115"/>
      <c r="L39" s="115"/>
      <c r="M39" s="115"/>
      <c r="N39" s="115"/>
      <c r="O39" s="115"/>
    </row>
    <row r="40" spans="1:15" ht="16.5" customHeight="1" thickBot="1" x14ac:dyDescent="0.3">
      <c r="A40" s="94" t="s">
        <v>34</v>
      </c>
      <c r="B40" s="95"/>
      <c r="C40" s="95"/>
      <c r="D40" s="96"/>
      <c r="E40" s="49"/>
      <c r="F40" s="40"/>
      <c r="G40" s="29"/>
      <c r="H40" s="29"/>
      <c r="I40" s="29"/>
      <c r="J40" s="29"/>
      <c r="K40" s="29"/>
      <c r="L40" s="29"/>
      <c r="M40" s="29"/>
      <c r="N40" s="29"/>
      <c r="O40" s="29"/>
    </row>
    <row r="41" spans="1:15" ht="16.5" customHeight="1" thickBot="1" x14ac:dyDescent="0.3">
      <c r="A41" s="94" t="s">
        <v>35</v>
      </c>
      <c r="B41" s="95"/>
      <c r="C41" s="95"/>
      <c r="D41" s="96"/>
      <c r="E41" s="50"/>
      <c r="F41" s="35"/>
      <c r="G41" s="29"/>
      <c r="H41" s="29"/>
      <c r="I41" s="29"/>
      <c r="J41" s="29"/>
      <c r="K41" s="29"/>
      <c r="L41" s="29"/>
      <c r="M41" s="29"/>
      <c r="N41" s="29"/>
      <c r="O41" s="29"/>
    </row>
    <row r="42" spans="1:15" ht="16.5" customHeight="1" thickBot="1" x14ac:dyDescent="0.3">
      <c r="A42" s="94" t="s">
        <v>80</v>
      </c>
      <c r="B42" s="95"/>
      <c r="C42" s="95"/>
      <c r="D42" s="96"/>
      <c r="E42" s="50"/>
      <c r="F42" s="41"/>
      <c r="G42" s="29"/>
      <c r="H42" s="29"/>
      <c r="I42" s="29"/>
      <c r="J42" s="29"/>
      <c r="K42" s="29"/>
      <c r="L42" s="29"/>
      <c r="M42" s="29"/>
      <c r="N42" s="29"/>
      <c r="O42" s="29"/>
    </row>
    <row r="43" spans="1:15" ht="114" customHeight="1" thickBot="1" x14ac:dyDescent="0.3">
      <c r="A43" s="104" t="s">
        <v>81</v>
      </c>
      <c r="B43" s="105"/>
      <c r="C43" s="105"/>
      <c r="D43" s="106"/>
      <c r="E43" s="107" t="e">
        <f>IF(F39&gt;20%, "NO SE RESPETA EL LÍMITE ESTABLECIDO EN LA CONVOCATORIA", "SÍ")</f>
        <v>#DIV/0!</v>
      </c>
      <c r="F43" s="108"/>
      <c r="G43" s="29"/>
      <c r="H43" s="29"/>
      <c r="I43" s="29"/>
      <c r="J43" s="29"/>
      <c r="K43" s="29"/>
      <c r="L43" s="29"/>
      <c r="M43" s="29"/>
      <c r="N43" s="29"/>
      <c r="O43" s="29"/>
    </row>
    <row r="44" spans="1:15" ht="69.75" customHeight="1" thickBot="1" x14ac:dyDescent="0.3">
      <c r="A44" s="119" t="s">
        <v>64</v>
      </c>
      <c r="B44" s="120"/>
      <c r="C44" s="120"/>
      <c r="D44" s="121"/>
      <c r="E44" s="52"/>
      <c r="F44" s="61" t="e">
        <f>E44/E26</f>
        <v>#DIV/0!</v>
      </c>
      <c r="G44" s="88"/>
      <c r="H44" s="88"/>
      <c r="I44" s="88"/>
      <c r="J44" s="88"/>
      <c r="K44" s="88"/>
      <c r="L44" s="88"/>
      <c r="M44" s="88"/>
      <c r="N44" s="88"/>
      <c r="O44" s="88"/>
    </row>
    <row r="45" spans="1:15" ht="96" customHeight="1" thickBot="1" x14ac:dyDescent="0.3">
      <c r="A45" s="104" t="s">
        <v>82</v>
      </c>
      <c r="B45" s="105"/>
      <c r="C45" s="105"/>
      <c r="D45" s="106"/>
      <c r="E45" s="122" t="e">
        <f>IF(F44&gt;30%,"NO SE RESPETA EL PORCENTAJE ESTABLECIDO EN LA CONVOCATORIA","SÍ")</f>
        <v>#DIV/0!</v>
      </c>
      <c r="F45" s="123"/>
      <c r="G45" s="30"/>
      <c r="H45" s="30"/>
      <c r="I45" s="30"/>
      <c r="J45" s="30"/>
      <c r="K45" s="30"/>
      <c r="L45" s="30"/>
      <c r="M45" s="30"/>
      <c r="N45" s="30"/>
      <c r="O45" s="30"/>
    </row>
    <row r="46" spans="1:15" ht="61.5" customHeight="1" thickBot="1" x14ac:dyDescent="0.3">
      <c r="A46" s="119" t="s">
        <v>66</v>
      </c>
      <c r="B46" s="120"/>
      <c r="C46" s="120"/>
      <c r="D46" s="121"/>
      <c r="E46" s="51"/>
      <c r="F46" s="60" t="e">
        <f>E46/E26</f>
        <v>#DIV/0!</v>
      </c>
      <c r="G46" s="88"/>
      <c r="H46" s="88"/>
      <c r="I46" s="88"/>
      <c r="J46" s="88"/>
      <c r="K46" s="88"/>
      <c r="L46" s="88"/>
      <c r="M46" s="88"/>
      <c r="N46" s="88"/>
      <c r="O46" s="88"/>
    </row>
    <row r="47" spans="1:15" ht="117" customHeight="1" thickBot="1" x14ac:dyDescent="0.3">
      <c r="A47" s="104" t="s">
        <v>85</v>
      </c>
      <c r="B47" s="105"/>
      <c r="C47" s="105"/>
      <c r="D47" s="106"/>
      <c r="E47" s="111" t="e">
        <f>IF(F46&gt;20%, "NO SE RESPETA EL LÍMITE ESTABLECIDO EN LA CONVOCATORIA","SÍ")</f>
        <v>#DIV/0!</v>
      </c>
      <c r="F47" s="112"/>
      <c r="G47" s="30"/>
      <c r="H47" s="30"/>
      <c r="I47" s="30"/>
      <c r="J47" s="30"/>
      <c r="K47" s="30"/>
      <c r="L47" s="30"/>
      <c r="M47" s="30"/>
      <c r="N47" s="30"/>
      <c r="O47" s="30"/>
    </row>
    <row r="48" spans="1:15" ht="56.25" customHeight="1" thickBot="1" x14ac:dyDescent="0.3">
      <c r="A48" s="119" t="s">
        <v>53</v>
      </c>
      <c r="B48" s="120"/>
      <c r="C48" s="120"/>
      <c r="D48" s="121"/>
      <c r="E48" s="51"/>
      <c r="F48" s="59" t="e">
        <f>E48/E26</f>
        <v>#DIV/0!</v>
      </c>
      <c r="G48" s="29"/>
      <c r="H48" s="29"/>
      <c r="I48" s="37"/>
      <c r="J48" s="29"/>
      <c r="K48" s="29"/>
      <c r="L48" s="29"/>
      <c r="M48" s="29"/>
      <c r="N48" s="29"/>
      <c r="O48" s="29"/>
    </row>
    <row r="49" spans="1:15" ht="42.75" customHeight="1" thickBot="1" x14ac:dyDescent="0.3">
      <c r="A49" s="119" t="s">
        <v>54</v>
      </c>
      <c r="B49" s="120"/>
      <c r="C49" s="120"/>
      <c r="D49" s="121"/>
      <c r="E49" s="51"/>
      <c r="F49" s="59" t="e">
        <f>E49/E26</f>
        <v>#DIV/0!</v>
      </c>
      <c r="G49" s="29"/>
      <c r="H49" s="29"/>
      <c r="I49" s="29"/>
      <c r="J49" s="29"/>
      <c r="K49" s="29"/>
      <c r="L49" s="29"/>
      <c r="M49" s="29"/>
      <c r="N49" s="29"/>
      <c r="O49" s="29"/>
    </row>
    <row r="50" spans="1:15" ht="37.5" customHeight="1" thickBot="1" x14ac:dyDescent="0.3">
      <c r="A50" s="119" t="s">
        <v>49</v>
      </c>
      <c r="B50" s="120"/>
      <c r="C50" s="120"/>
      <c r="D50" s="121"/>
      <c r="E50" s="51"/>
      <c r="F50" s="59" t="e">
        <f>E50/E26</f>
        <v>#DIV/0!</v>
      </c>
      <c r="G50" s="29"/>
      <c r="H50" s="29"/>
      <c r="I50" s="29"/>
      <c r="J50" s="29"/>
      <c r="K50" s="29"/>
      <c r="L50" s="29"/>
      <c r="M50" s="29"/>
      <c r="N50" s="29"/>
      <c r="O50" s="29"/>
    </row>
    <row r="51" spans="1:15" ht="68.25" customHeight="1" thickBot="1" x14ac:dyDescent="0.3">
      <c r="A51" s="119" t="s">
        <v>51</v>
      </c>
      <c r="B51" s="120"/>
      <c r="C51" s="120"/>
      <c r="D51" s="121"/>
      <c r="E51" s="51"/>
      <c r="F51" s="59" t="e">
        <f>E51/E26</f>
        <v>#DIV/0!</v>
      </c>
      <c r="G51" s="29"/>
      <c r="H51" s="29"/>
      <c r="I51" s="29"/>
      <c r="J51" s="29"/>
      <c r="K51" s="29"/>
      <c r="L51" s="29"/>
      <c r="M51" s="29"/>
      <c r="N51" s="29"/>
      <c r="O51" s="29"/>
    </row>
    <row r="52" spans="1:15" ht="18" customHeight="1" thickBot="1" x14ac:dyDescent="0.3">
      <c r="A52" s="143" t="s">
        <v>83</v>
      </c>
      <c r="B52" s="144"/>
      <c r="C52" s="144"/>
      <c r="D52" s="145"/>
      <c r="E52" s="62">
        <f>SUM(E53:E59)</f>
        <v>0</v>
      </c>
      <c r="F52" s="59" t="e">
        <f>E52/E26</f>
        <v>#DIV/0!</v>
      </c>
      <c r="G52" s="29"/>
      <c r="H52" s="29"/>
      <c r="I52" s="29"/>
      <c r="J52" s="29"/>
      <c r="K52" s="29"/>
      <c r="L52" s="29"/>
      <c r="M52" s="29"/>
      <c r="N52" s="29"/>
      <c r="O52" s="29"/>
    </row>
    <row r="53" spans="1:15" ht="16.5" customHeight="1" thickBot="1" x14ac:dyDescent="0.3">
      <c r="A53" s="116"/>
      <c r="B53" s="117"/>
      <c r="C53" s="117"/>
      <c r="D53" s="118"/>
      <c r="E53" s="48"/>
      <c r="F53" s="42"/>
      <c r="G53" s="29"/>
      <c r="H53" s="29"/>
      <c r="I53" s="29"/>
      <c r="J53" s="29"/>
      <c r="K53" s="29"/>
      <c r="L53" s="29"/>
      <c r="M53" s="29"/>
      <c r="N53" s="29"/>
      <c r="O53" s="29"/>
    </row>
    <row r="54" spans="1:15" ht="16.5" thickBot="1" x14ac:dyDescent="0.3">
      <c r="A54" s="116"/>
      <c r="B54" s="117"/>
      <c r="C54" s="117"/>
      <c r="D54" s="118"/>
      <c r="E54" s="48"/>
      <c r="F54" s="42"/>
      <c r="G54" s="29"/>
      <c r="H54" s="29"/>
      <c r="I54" s="29"/>
      <c r="J54" s="29"/>
      <c r="K54" s="29"/>
      <c r="L54" s="29"/>
      <c r="M54" s="29"/>
      <c r="N54" s="29"/>
      <c r="O54" s="29"/>
    </row>
    <row r="55" spans="1:15" ht="16.5" thickBot="1" x14ac:dyDescent="0.3">
      <c r="A55" s="116"/>
      <c r="B55" s="117"/>
      <c r="C55" s="117"/>
      <c r="D55" s="118"/>
      <c r="E55" s="48"/>
      <c r="F55" s="42"/>
      <c r="G55" s="29"/>
      <c r="H55" s="29"/>
      <c r="I55" s="29"/>
      <c r="J55" s="29"/>
      <c r="K55" s="29"/>
      <c r="L55" s="29"/>
      <c r="M55" s="29"/>
      <c r="N55" s="29"/>
      <c r="O55" s="29"/>
    </row>
    <row r="56" spans="1:15" ht="16.5" thickBot="1" x14ac:dyDescent="0.3">
      <c r="A56" s="116"/>
      <c r="B56" s="117"/>
      <c r="C56" s="117"/>
      <c r="D56" s="118"/>
      <c r="E56" s="53"/>
      <c r="F56" s="42"/>
      <c r="G56" s="29"/>
      <c r="H56" s="29"/>
      <c r="I56" s="29"/>
      <c r="J56" s="29"/>
      <c r="K56" s="29"/>
      <c r="L56" s="29"/>
      <c r="M56" s="29"/>
      <c r="N56" s="29"/>
      <c r="O56" s="29"/>
    </row>
    <row r="57" spans="1:15" ht="16.5" thickBot="1" x14ac:dyDescent="0.3">
      <c r="A57" s="116"/>
      <c r="B57" s="117"/>
      <c r="C57" s="117"/>
      <c r="D57" s="118"/>
      <c r="E57" s="53"/>
      <c r="F57" s="42"/>
      <c r="G57" s="29"/>
      <c r="H57" s="29"/>
      <c r="I57" s="29"/>
      <c r="J57" s="29"/>
      <c r="K57" s="29"/>
      <c r="L57" s="29"/>
      <c r="M57" s="29"/>
      <c r="N57" s="29"/>
      <c r="O57" s="29"/>
    </row>
    <row r="58" spans="1:15" ht="16.5" thickBot="1" x14ac:dyDescent="0.3">
      <c r="A58" s="116"/>
      <c r="B58" s="117"/>
      <c r="C58" s="117"/>
      <c r="D58" s="118"/>
      <c r="E58" s="53"/>
      <c r="F58" s="42"/>
      <c r="G58" s="29"/>
      <c r="H58" s="29"/>
      <c r="I58" s="29"/>
      <c r="J58" s="29"/>
      <c r="K58" s="29"/>
      <c r="L58" s="29"/>
      <c r="M58" s="29"/>
      <c r="N58" s="29"/>
      <c r="O58" s="29"/>
    </row>
    <row r="59" spans="1:15" ht="16.5" thickBot="1" x14ac:dyDescent="0.3">
      <c r="A59" s="84"/>
      <c r="B59" s="85"/>
      <c r="C59" s="85"/>
      <c r="D59" s="86"/>
      <c r="E59" s="53"/>
      <c r="F59" s="42"/>
      <c r="G59" s="29"/>
      <c r="H59" s="29"/>
      <c r="I59" s="29"/>
      <c r="J59" s="29"/>
      <c r="K59" s="29"/>
      <c r="L59" s="29"/>
      <c r="M59" s="29"/>
      <c r="N59" s="29"/>
      <c r="O59" s="29"/>
    </row>
    <row r="60" spans="1:15" ht="24.75" customHeight="1" thickBot="1" x14ac:dyDescent="0.3">
      <c r="A60" s="149" t="s">
        <v>86</v>
      </c>
      <c r="B60" s="150"/>
      <c r="C60" s="150"/>
      <c r="D60" s="151"/>
      <c r="E60" s="43">
        <f>E28+E32+E39+E44+E46+E48+E49+E50+E51+E52</f>
        <v>0</v>
      </c>
      <c r="F60" s="44" t="e">
        <f>E60/E60</f>
        <v>#DIV/0!</v>
      </c>
      <c r="G60" s="87"/>
      <c r="H60" s="87"/>
      <c r="I60" s="87"/>
      <c r="J60" s="87"/>
      <c r="K60" s="87"/>
      <c r="L60" s="87"/>
      <c r="M60" s="87"/>
      <c r="N60" s="87"/>
      <c r="O60" s="87"/>
    </row>
    <row r="61" spans="1:15" ht="38.25" customHeight="1" x14ac:dyDescent="0.25">
      <c r="A61" s="33"/>
      <c r="B61" s="33"/>
      <c r="C61" s="33"/>
      <c r="D61" s="33"/>
      <c r="E61" s="113" t="str">
        <f>IF(E60=E26,"","AVISO: ESTA CANTIDAD (CELDA E60) NO CORRESPONDE CON EL COSTE TOTAL DEL PROYECTO (CELDA E26), DEBE CAMBIARLA PARA HACERLA COINCIDIR")</f>
        <v/>
      </c>
      <c r="F61" s="113"/>
      <c r="G61" s="31"/>
      <c r="H61" s="31"/>
      <c r="I61" s="31"/>
      <c r="J61" s="31"/>
      <c r="K61" s="31"/>
      <c r="L61" s="31"/>
      <c r="M61" s="31"/>
      <c r="N61" s="31"/>
      <c r="O61" s="31"/>
    </row>
    <row r="62" spans="1:15" ht="15.75" x14ac:dyDescent="0.25">
      <c r="A62" s="33"/>
      <c r="B62" s="33"/>
      <c r="C62" s="33"/>
      <c r="D62" s="33"/>
      <c r="E62" s="113"/>
      <c r="F62" s="113"/>
      <c r="G62" s="31"/>
      <c r="H62" s="31"/>
      <c r="I62" s="31"/>
      <c r="J62" s="31"/>
      <c r="K62" s="31"/>
      <c r="L62" s="31"/>
      <c r="M62" s="31"/>
      <c r="N62" s="31"/>
      <c r="O62" s="31"/>
    </row>
    <row r="63" spans="1:15" ht="16.5" thickBot="1" x14ac:dyDescent="0.3">
      <c r="A63" s="4"/>
      <c r="B63" s="4"/>
      <c r="C63" s="15"/>
      <c r="D63" s="15"/>
      <c r="E63" s="114"/>
      <c r="F63" s="114"/>
    </row>
    <row r="64" spans="1:15" ht="45" customHeight="1" thickBot="1" x14ac:dyDescent="0.3">
      <c r="A64" s="132" t="s">
        <v>36</v>
      </c>
      <c r="B64" s="133"/>
      <c r="C64" s="134"/>
      <c r="D64" s="16"/>
      <c r="E64" s="124" t="s">
        <v>87</v>
      </c>
      <c r="F64" s="125"/>
      <c r="G64" s="162"/>
      <c r="H64" s="158"/>
    </row>
    <row r="65" spans="1:18" ht="16.5" customHeight="1" thickBot="1" x14ac:dyDescent="0.3">
      <c r="A65" s="135" t="s">
        <v>37</v>
      </c>
      <c r="B65" s="136"/>
      <c r="C65" s="81" t="s">
        <v>38</v>
      </c>
      <c r="D65" s="4"/>
      <c r="E65" s="76" t="s">
        <v>40</v>
      </c>
      <c r="F65" s="14" t="s">
        <v>38</v>
      </c>
      <c r="G65" s="25" t="s">
        <v>41</v>
      </c>
      <c r="H65" s="160"/>
      <c r="I65" s="177"/>
      <c r="J65" s="177"/>
      <c r="K65" s="177"/>
      <c r="L65" s="177"/>
      <c r="M65" s="177"/>
      <c r="N65" s="177"/>
      <c r="O65" s="177"/>
    </row>
    <row r="66" spans="1:18" ht="95.25" customHeight="1" thickBot="1" x14ac:dyDescent="0.3">
      <c r="A66" s="130" t="s">
        <v>60</v>
      </c>
      <c r="B66" s="131"/>
      <c r="C66" s="34"/>
      <c r="D66" s="22"/>
      <c r="E66" s="76" t="s">
        <v>52</v>
      </c>
      <c r="F66" s="161"/>
      <c r="G66" s="11" t="e">
        <f>F66/E60</f>
        <v>#DIV/0!</v>
      </c>
      <c r="H66" s="159"/>
      <c r="I66" s="180" t="s">
        <v>90</v>
      </c>
      <c r="J66" s="181"/>
      <c r="K66" s="180" t="s">
        <v>91</v>
      </c>
      <c r="L66" s="181"/>
      <c r="M66" s="171" t="s">
        <v>93</v>
      </c>
      <c r="N66" s="172"/>
      <c r="O66" s="172"/>
      <c r="P66" s="172"/>
      <c r="Q66" s="172"/>
      <c r="R66" s="173"/>
    </row>
    <row r="67" spans="1:18" ht="33.75" customHeight="1" thickBot="1" x14ac:dyDescent="0.3">
      <c r="A67" s="130" t="s">
        <v>61</v>
      </c>
      <c r="B67" s="131"/>
      <c r="C67" s="34"/>
      <c r="D67" s="22"/>
      <c r="E67" s="76" t="s">
        <v>42</v>
      </c>
      <c r="F67" s="78">
        <f>F68+F69+F70</f>
        <v>0</v>
      </c>
      <c r="G67" s="11" t="e">
        <f>F67/E60</f>
        <v>#DIV/0!</v>
      </c>
      <c r="H67" s="159"/>
      <c r="I67" s="169" t="e">
        <f>IF(G66&gt;80%,"NO RESPETA LOS LÍMITES DE LA CONVOCATORIA","SÍ")</f>
        <v>#DIV/0!</v>
      </c>
      <c r="J67" s="170"/>
      <c r="K67" s="169" t="e">
        <f>IF(G66&gt;70%,"NO RESPETA LOS LÍMITES DE LA CONVOCATORIA","SÍ")</f>
        <v>#DIV/0!</v>
      </c>
      <c r="L67" s="170"/>
      <c r="M67" s="174"/>
      <c r="N67" s="175"/>
      <c r="O67" s="175"/>
      <c r="P67" s="175"/>
      <c r="Q67" s="175"/>
      <c r="R67" s="176"/>
    </row>
    <row r="68" spans="1:18" ht="19.5" customHeight="1" thickBot="1" x14ac:dyDescent="0.3">
      <c r="A68" s="130" t="s">
        <v>62</v>
      </c>
      <c r="B68" s="131"/>
      <c r="C68" s="78">
        <f>SUM(C69:C72)</f>
        <v>0</v>
      </c>
      <c r="D68" s="22"/>
      <c r="E68" s="13" t="s">
        <v>43</v>
      </c>
      <c r="F68" s="34"/>
      <c r="G68" s="11"/>
      <c r="H68" s="159"/>
      <c r="I68" s="178"/>
      <c r="J68" s="178"/>
      <c r="K68" s="178"/>
      <c r="L68" s="178"/>
      <c r="M68" s="178"/>
      <c r="N68" s="178"/>
      <c r="O68" s="179"/>
    </row>
    <row r="69" spans="1:18" ht="26.25" customHeight="1" thickBot="1" x14ac:dyDescent="0.3">
      <c r="A69" s="126"/>
      <c r="B69" s="127"/>
      <c r="C69" s="34"/>
      <c r="D69" s="22"/>
      <c r="E69" s="13" t="s">
        <v>44</v>
      </c>
      <c r="F69" s="34"/>
      <c r="G69" s="11"/>
      <c r="H69" s="159"/>
      <c r="I69" s="163" t="s">
        <v>88</v>
      </c>
      <c r="J69" s="166"/>
      <c r="K69" s="166"/>
      <c r="L69" s="166"/>
      <c r="M69" s="166"/>
      <c r="N69" s="167"/>
      <c r="O69" s="8">
        <f>E60</f>
        <v>0</v>
      </c>
    </row>
    <row r="70" spans="1:18" ht="23.25" customHeight="1" thickBot="1" x14ac:dyDescent="0.3">
      <c r="A70" s="126"/>
      <c r="B70" s="127"/>
      <c r="C70" s="34"/>
      <c r="D70" s="22"/>
      <c r="E70" s="13" t="s">
        <v>45</v>
      </c>
      <c r="F70" s="34"/>
      <c r="G70" s="11"/>
      <c r="H70" s="159"/>
      <c r="I70" s="163" t="s">
        <v>56</v>
      </c>
      <c r="J70" s="166"/>
      <c r="K70" s="166"/>
      <c r="L70" s="166"/>
      <c r="M70" s="166"/>
      <c r="N70" s="167"/>
      <c r="O70" s="9">
        <f>F74</f>
        <v>0</v>
      </c>
    </row>
    <row r="71" spans="1:18" ht="22.5" customHeight="1" thickBot="1" x14ac:dyDescent="0.3">
      <c r="A71" s="126"/>
      <c r="B71" s="127"/>
      <c r="C71" s="34"/>
      <c r="D71" s="22"/>
      <c r="E71" s="76" t="s">
        <v>46</v>
      </c>
      <c r="F71" s="34"/>
      <c r="G71" s="11" t="e">
        <f>F71/E60</f>
        <v>#DIV/0!</v>
      </c>
      <c r="H71" s="159"/>
      <c r="I71" s="132" t="s">
        <v>57</v>
      </c>
      <c r="J71" s="164"/>
      <c r="K71" s="164"/>
      <c r="L71" s="164"/>
      <c r="M71" s="164"/>
      <c r="N71" s="165"/>
      <c r="O71" s="10">
        <f>O70-O69</f>
        <v>0</v>
      </c>
    </row>
    <row r="72" spans="1:18" ht="16.5" thickBot="1" x14ac:dyDescent="0.3">
      <c r="A72" s="126"/>
      <c r="B72" s="127"/>
      <c r="C72" s="34"/>
      <c r="D72" s="22"/>
      <c r="E72" s="79" t="s">
        <v>47</v>
      </c>
      <c r="F72" s="77"/>
      <c r="G72" s="11" t="e">
        <f>F72/E60</f>
        <v>#DIV/0!</v>
      </c>
      <c r="H72" s="159"/>
    </row>
    <row r="73" spans="1:18" ht="59.25" thickBot="1" x14ac:dyDescent="0.3">
      <c r="A73" s="128" t="s">
        <v>39</v>
      </c>
      <c r="B73" s="129"/>
      <c r="C73" s="23">
        <f>C66+C67+C68</f>
        <v>0</v>
      </c>
      <c r="D73" s="17"/>
      <c r="E73" s="80" t="s">
        <v>84</v>
      </c>
      <c r="F73" s="82">
        <f>C73</f>
        <v>0</v>
      </c>
      <c r="G73" s="11" t="e">
        <f>F73/E60</f>
        <v>#DIV/0!</v>
      </c>
      <c r="H73" s="159"/>
    </row>
    <row r="74" spans="1:18" ht="15" customHeight="1" thickBot="1" x14ac:dyDescent="0.3">
      <c r="A74" s="6"/>
      <c r="B74" s="6"/>
      <c r="C74" s="7"/>
      <c r="D74" s="7"/>
      <c r="E74" s="27" t="s">
        <v>39</v>
      </c>
      <c r="F74" s="28">
        <f>F66+F67+F71+F72+F73</f>
        <v>0</v>
      </c>
      <c r="G74" s="24" t="e">
        <f>SUM(G66:G73)</f>
        <v>#DIV/0!</v>
      </c>
      <c r="H74" s="159"/>
    </row>
    <row r="75" spans="1:18" ht="17.25" customHeight="1" thickBot="1" x14ac:dyDescent="0.3">
      <c r="D75" s="18"/>
      <c r="E75" s="5"/>
      <c r="J75" s="168"/>
      <c r="K75" s="168"/>
      <c r="L75" s="168"/>
      <c r="M75" s="168"/>
    </row>
    <row r="76" spans="1:18" ht="48.75" customHeight="1" thickBot="1" x14ac:dyDescent="0.3">
      <c r="A76" s="137" t="s">
        <v>58</v>
      </c>
      <c r="B76" s="137"/>
      <c r="C76" s="137"/>
      <c r="D76" s="18"/>
      <c r="E76" s="124" t="s">
        <v>89</v>
      </c>
      <c r="F76" s="125"/>
      <c r="G76" s="162"/>
      <c r="M76" s="168"/>
    </row>
    <row r="77" spans="1:18" ht="45" customHeight="1" thickBot="1" x14ac:dyDescent="0.3">
      <c r="A77" s="137"/>
      <c r="B77" s="137"/>
      <c r="C77" s="137"/>
      <c r="D77" s="17"/>
      <c r="E77" s="76" t="s">
        <v>40</v>
      </c>
      <c r="F77" s="14" t="s">
        <v>38</v>
      </c>
      <c r="G77" s="25" t="s">
        <v>41</v>
      </c>
      <c r="I77" s="180" t="s">
        <v>90</v>
      </c>
      <c r="J77" s="181"/>
      <c r="K77" s="180" t="s">
        <v>91</v>
      </c>
      <c r="L77" s="181"/>
      <c r="M77" s="171" t="s">
        <v>93</v>
      </c>
      <c r="N77" s="172"/>
      <c r="O77" s="172"/>
      <c r="P77" s="172"/>
      <c r="Q77" s="172"/>
      <c r="R77" s="173"/>
    </row>
    <row r="78" spans="1:18" ht="52.5" customHeight="1" thickBot="1" x14ac:dyDescent="0.3">
      <c r="A78" s="137"/>
      <c r="B78" s="137"/>
      <c r="C78" s="137"/>
      <c r="D78" s="17"/>
      <c r="E78" s="76" t="s">
        <v>52</v>
      </c>
      <c r="F78" s="161"/>
      <c r="G78" s="11" t="e">
        <f>F78/E60</f>
        <v>#DIV/0!</v>
      </c>
      <c r="I78" s="169" t="e">
        <f>IF(G78&gt;80%,"NO RESPETA LOS LÍMITES DE LA CONVOCATORIA","SÍ")</f>
        <v>#DIV/0!</v>
      </c>
      <c r="J78" s="170"/>
      <c r="K78" s="169" t="e">
        <f>IF(G78&gt;70%,"NO RESPETA LOS LÍMITES DE LA CONVOCATORIA","SÍ")</f>
        <v>#DIV/0!</v>
      </c>
      <c r="L78" s="170"/>
      <c r="M78" s="174"/>
      <c r="N78" s="175"/>
      <c r="O78" s="175"/>
      <c r="P78" s="175"/>
      <c r="Q78" s="175"/>
      <c r="R78" s="176"/>
    </row>
    <row r="79" spans="1:18" ht="39" customHeight="1" thickBot="1" x14ac:dyDescent="0.3">
      <c r="A79" s="137"/>
      <c r="B79" s="137"/>
      <c r="C79" s="137"/>
      <c r="D79" s="46"/>
      <c r="E79" s="76" t="s">
        <v>42</v>
      </c>
      <c r="F79" s="78">
        <f>F80+F81+F82</f>
        <v>0</v>
      </c>
      <c r="G79" s="11" t="e">
        <f>F79/E60</f>
        <v>#DIV/0!</v>
      </c>
      <c r="I79" s="47"/>
      <c r="J79" s="47"/>
      <c r="K79" s="47"/>
      <c r="L79" s="47"/>
    </row>
    <row r="80" spans="1:18" ht="16.5" thickBot="1" x14ac:dyDescent="0.3">
      <c r="A80" s="137"/>
      <c r="B80" s="137"/>
      <c r="C80" s="137"/>
      <c r="D80" s="46"/>
      <c r="E80" s="13" t="s">
        <v>43</v>
      </c>
      <c r="F80" s="34"/>
      <c r="G80" s="11"/>
      <c r="I80" s="163" t="s">
        <v>92</v>
      </c>
      <c r="J80" s="166"/>
      <c r="K80" s="166"/>
      <c r="L80" s="166"/>
      <c r="M80" s="166"/>
      <c r="N80" s="167"/>
      <c r="O80" s="8">
        <f>E60</f>
        <v>0</v>
      </c>
    </row>
    <row r="81" spans="1:15" ht="20.25" customHeight="1" thickBot="1" x14ac:dyDescent="0.3">
      <c r="A81" s="137"/>
      <c r="B81" s="137"/>
      <c r="C81" s="137"/>
      <c r="D81" s="46"/>
      <c r="E81" s="13" t="s">
        <v>44</v>
      </c>
      <c r="F81" s="34"/>
      <c r="G81" s="11"/>
      <c r="I81" s="163" t="s">
        <v>56</v>
      </c>
      <c r="J81" s="166"/>
      <c r="K81" s="166"/>
      <c r="L81" s="166"/>
      <c r="M81" s="166"/>
      <c r="N81" s="167"/>
      <c r="O81" s="9">
        <f>F86</f>
        <v>0</v>
      </c>
    </row>
    <row r="82" spans="1:15" ht="21.75" customHeight="1" thickBot="1" x14ac:dyDescent="0.3">
      <c r="D82" s="46"/>
      <c r="E82" s="13" t="s">
        <v>45</v>
      </c>
      <c r="F82" s="34"/>
      <c r="G82" s="11"/>
      <c r="I82" s="132" t="s">
        <v>57</v>
      </c>
      <c r="J82" s="164"/>
      <c r="K82" s="164"/>
      <c r="L82" s="164"/>
      <c r="M82" s="164"/>
      <c r="N82" s="165"/>
      <c r="O82" s="10">
        <f>O81-O80</f>
        <v>0</v>
      </c>
    </row>
    <row r="83" spans="1:15" ht="18.75" customHeight="1" thickBot="1" x14ac:dyDescent="0.3">
      <c r="A83" s="12"/>
      <c r="B83" s="12"/>
      <c r="C83" s="12"/>
      <c r="D83" s="7"/>
      <c r="E83" s="76" t="s">
        <v>46</v>
      </c>
      <c r="F83" s="34"/>
      <c r="G83" s="11" t="e">
        <f>F83/E60</f>
        <v>#DIV/0!</v>
      </c>
    </row>
    <row r="84" spans="1:15" ht="18" customHeight="1" thickBot="1" x14ac:dyDescent="0.3">
      <c r="A84" s="12"/>
      <c r="B84" s="12"/>
      <c r="C84" s="12"/>
      <c r="D84" s="7"/>
      <c r="E84" s="79" t="s">
        <v>47</v>
      </c>
      <c r="F84" s="77"/>
      <c r="G84" s="11" t="e">
        <f>F84/E60</f>
        <v>#DIV/0!</v>
      </c>
    </row>
    <row r="85" spans="1:15" ht="15.75" customHeight="1" thickBot="1" x14ac:dyDescent="0.3">
      <c r="A85" s="12"/>
      <c r="B85" s="12"/>
      <c r="C85" s="12"/>
      <c r="D85" s="7"/>
      <c r="E85" s="80" t="s">
        <v>84</v>
      </c>
      <c r="F85" s="82">
        <f>C73</f>
        <v>0</v>
      </c>
      <c r="G85" s="11" t="e">
        <f>F85/E60</f>
        <v>#DIV/0!</v>
      </c>
    </row>
    <row r="86" spans="1:15" ht="21.75" customHeight="1" thickBot="1" x14ac:dyDescent="0.3">
      <c r="A86" s="12"/>
      <c r="B86" s="12"/>
      <c r="C86" s="12"/>
      <c r="D86" s="7"/>
      <c r="E86" s="27" t="s">
        <v>39</v>
      </c>
      <c r="F86" s="28">
        <f>F78+F79+F83+F84+F85</f>
        <v>0</v>
      </c>
      <c r="G86" s="24" t="e">
        <f>SUM(G78:G85)</f>
        <v>#DIV/0!</v>
      </c>
    </row>
    <row r="87" spans="1:15" ht="9.75" customHeight="1" x14ac:dyDescent="0.25">
      <c r="A87" s="6"/>
      <c r="B87" s="6"/>
      <c r="C87" s="7"/>
      <c r="D87" s="7"/>
      <c r="E87" s="5"/>
    </row>
    <row r="88" spans="1:15" ht="15" customHeight="1" x14ac:dyDescent="0.25">
      <c r="A88" s="45"/>
      <c r="B88" s="45"/>
      <c r="C88" s="45"/>
      <c r="D88" s="45"/>
      <c r="E88" s="45"/>
      <c r="F88" s="45"/>
      <c r="G88" s="45"/>
      <c r="H88" s="45"/>
    </row>
    <row r="89" spans="1:15" ht="30" customHeight="1" x14ac:dyDescent="0.25">
      <c r="A89" s="45"/>
      <c r="B89" s="45"/>
      <c r="C89" s="45"/>
      <c r="D89" s="45"/>
      <c r="E89" s="45"/>
      <c r="F89" s="45"/>
      <c r="G89" s="45"/>
      <c r="H89" s="45"/>
    </row>
    <row r="91" spans="1:15" ht="15.75" thickBot="1" x14ac:dyDescent="0.3">
      <c r="H91" s="83"/>
    </row>
    <row r="92" spans="1:15" ht="15.75" x14ac:dyDescent="0.25">
      <c r="E92" s="19"/>
      <c r="F92" s="20"/>
      <c r="G92" s="21"/>
      <c r="I92" s="184" t="s">
        <v>67</v>
      </c>
      <c r="J92" s="185"/>
      <c r="K92" s="185"/>
      <c r="L92" s="185"/>
      <c r="M92" s="185"/>
      <c r="N92" s="185"/>
      <c r="O92" s="186"/>
    </row>
    <row r="93" spans="1:15" ht="15.75" x14ac:dyDescent="0.25">
      <c r="E93" s="12" t="s">
        <v>55</v>
      </c>
      <c r="F93" s="12"/>
      <c r="H93" s="183"/>
      <c r="I93" s="187"/>
      <c r="J93" s="182"/>
      <c r="K93" s="182"/>
      <c r="L93" s="182"/>
      <c r="M93" s="182"/>
      <c r="N93" s="182"/>
      <c r="O93" s="188"/>
    </row>
    <row r="94" spans="1:15" ht="15.75" x14ac:dyDescent="0.25">
      <c r="E94" s="12" t="s">
        <v>68</v>
      </c>
      <c r="F94" s="12"/>
      <c r="G94" s="183"/>
      <c r="H94" s="183"/>
      <c r="I94" s="187"/>
      <c r="J94" s="182"/>
      <c r="K94" s="182"/>
      <c r="L94" s="182"/>
      <c r="M94" s="182"/>
      <c r="N94" s="182"/>
      <c r="O94" s="188"/>
    </row>
    <row r="95" spans="1:15" ht="16.5" thickBot="1" x14ac:dyDescent="0.3">
      <c r="E95" s="12"/>
      <c r="F95" s="12"/>
      <c r="G95" s="183"/>
      <c r="H95" s="183"/>
      <c r="I95" s="189"/>
      <c r="J95" s="190"/>
      <c r="K95" s="190"/>
      <c r="L95" s="190"/>
      <c r="M95" s="190"/>
      <c r="N95" s="190"/>
      <c r="O95" s="191"/>
    </row>
    <row r="96" spans="1:15" ht="15.75" x14ac:dyDescent="0.25">
      <c r="E96" s="12"/>
      <c r="F96" s="12"/>
      <c r="G96" s="183"/>
      <c r="H96" s="183"/>
      <c r="I96" s="183"/>
      <c r="J96" s="183"/>
      <c r="K96" s="183"/>
      <c r="L96" s="183"/>
    </row>
  </sheetData>
  <sheetProtection algorithmName="SHA-512" hashValue="C01hY+nwH2XVlUiWe9nQx7fzOMdhX2a5T+byi5CP7ogX4LY4XKZS0va9m2lmsp16Fkmq4xuPVCaPmNM2l+nOaw==" saltValue="/LJDNbjqYWO7/xicqN6c3A==" spinCount="100000" sheet="1" autoFilter="0"/>
  <mergeCells count="87">
    <mergeCell ref="I92:O95"/>
    <mergeCell ref="K67:L67"/>
    <mergeCell ref="I67:J67"/>
    <mergeCell ref="M66:R67"/>
    <mergeCell ref="K66:L66"/>
    <mergeCell ref="I66:J66"/>
    <mergeCell ref="I82:N82"/>
    <mergeCell ref="I78:J78"/>
    <mergeCell ref="K78:L78"/>
    <mergeCell ref="M77:R78"/>
    <mergeCell ref="I80:N80"/>
    <mergeCell ref="I81:N81"/>
    <mergeCell ref="I68:N68"/>
    <mergeCell ref="E76:G76"/>
    <mergeCell ref="I77:J77"/>
    <mergeCell ref="K77:L77"/>
    <mergeCell ref="I69:N69"/>
    <mergeCell ref="I70:N70"/>
    <mergeCell ref="I71:N71"/>
    <mergeCell ref="A42:D42"/>
    <mergeCell ref="C18:D18"/>
    <mergeCell ref="A60:D60"/>
    <mergeCell ref="A58:D58"/>
    <mergeCell ref="A57:D57"/>
    <mergeCell ref="A50:D50"/>
    <mergeCell ref="A39:D39"/>
    <mergeCell ref="A37:D37"/>
    <mergeCell ref="A56:D56"/>
    <mergeCell ref="E25:F25"/>
    <mergeCell ref="A46:D46"/>
    <mergeCell ref="A44:D44"/>
    <mergeCell ref="A1:G1"/>
    <mergeCell ref="A12:G12"/>
    <mergeCell ref="B7:E7"/>
    <mergeCell ref="C10:E10"/>
    <mergeCell ref="A52:D52"/>
    <mergeCell ref="C21:E21"/>
    <mergeCell ref="A28:D28"/>
    <mergeCell ref="A27:D27"/>
    <mergeCell ref="A24:F24"/>
    <mergeCell ref="A31:D31"/>
    <mergeCell ref="A30:D30"/>
    <mergeCell ref="A29:D29"/>
    <mergeCell ref="A35:D35"/>
    <mergeCell ref="A34:D34"/>
    <mergeCell ref="A51:D51"/>
    <mergeCell ref="A26:D26"/>
    <mergeCell ref="E64:G64"/>
    <mergeCell ref="A71:B71"/>
    <mergeCell ref="A72:B72"/>
    <mergeCell ref="A73:B73"/>
    <mergeCell ref="A66:B66"/>
    <mergeCell ref="A67:B67"/>
    <mergeCell ref="A68:B68"/>
    <mergeCell ref="A69:B69"/>
    <mergeCell ref="A70:B70"/>
    <mergeCell ref="A64:C64"/>
    <mergeCell ref="A65:B65"/>
    <mergeCell ref="A76:C81"/>
    <mergeCell ref="G39:O39"/>
    <mergeCell ref="A55:D55"/>
    <mergeCell ref="A54:D54"/>
    <mergeCell ref="A53:D53"/>
    <mergeCell ref="A48:D48"/>
    <mergeCell ref="A49:D49"/>
    <mergeCell ref="A41:D41"/>
    <mergeCell ref="A40:D40"/>
    <mergeCell ref="A43:D43"/>
    <mergeCell ref="E43:F43"/>
    <mergeCell ref="A45:D45"/>
    <mergeCell ref="E45:F45"/>
    <mergeCell ref="A47:D47"/>
    <mergeCell ref="A59:D59"/>
    <mergeCell ref="G60:O60"/>
    <mergeCell ref="G32:O32"/>
    <mergeCell ref="A25:D25"/>
    <mergeCell ref="A36:D36"/>
    <mergeCell ref="A33:D33"/>
    <mergeCell ref="A32:D32"/>
    <mergeCell ref="G25:M26"/>
    <mergeCell ref="A38:D38"/>
    <mergeCell ref="E38:F38"/>
    <mergeCell ref="E26:F26"/>
    <mergeCell ref="E47:F47"/>
    <mergeCell ref="E61:F63"/>
    <mergeCell ref="G46:O46"/>
    <mergeCell ref="G44:O44"/>
  </mergeCells>
  <conditionalFormatting sqref="F40:F42 F33:F37 F29:F31 G65:H74 E75 E87">
    <cfRule type="notContainsBlanks" dxfId="1" priority="2">
      <formula>LEN(TRIM(E29))&gt;0</formula>
    </cfRule>
  </conditionalFormatting>
  <conditionalFormatting sqref="G77:G86">
    <cfRule type="notContainsBlanks" dxfId="0" priority="1">
      <formula>LEN(TRIM(G77))&gt;0</formula>
    </cfRule>
  </conditionalFormatting>
  <dataValidations count="3">
    <dataValidation type="decimal" allowBlank="1" showInputMessage="1" showErrorMessage="1" error="Esta cantidad no cumple con el siguiente requisito de las bases: &quot;son objeto de esta convocatoria aquellas actividades culturales cuyo coste total no supere los 100.000,00&quot; (Base Primera de la convocatoria)" prompt="Esta cantidad no puede ser superior a 100.000,00€ conforme a lo establecido en la convocatoria._x000a_" sqref="E26:F26" xr:uid="{00000000-0002-0000-0000-000000000000}">
      <formula1>0</formula1>
      <formula2>100000</formula2>
    </dataValidation>
    <dataValidation type="decimal" allowBlank="1" showInputMessage="1" showErrorMessage="1" error="Esta cantidad no puede superar los 14.999,00€ (Base Quinta de la convocatoria)._x000a_" prompt="Esta cantidad no puede superar los 14.999,00€ (Base Quinta de la convocatoria)." sqref="F66" xr:uid="{00000000-0002-0000-0000-000001000000}">
      <formula1>0</formula1>
      <formula2>14999</formula2>
    </dataValidation>
    <dataValidation type="decimal" allowBlank="1" showInputMessage="1" showErrorMessage="1" error="Esta cantidad no puede superar los 12.000,00€ (Base Quinta de la convocatoria)._x000a_" prompt="Esta cantidad no puede superar los 12.000,00€ (Base Quinta de la convocatoria)._x000a__x000a_" sqref="F78" xr:uid="{20928772-50FE-4486-B477-DC5425671B04}">
      <formula1>0</formula1>
      <formula2>12000</formula2>
    </dataValidation>
  </dataValidations>
  <pageMargins left="0.70866141732283472" right="0.55118110236220474" top="0.78740157480314965" bottom="0.27559055118110237" header="0.31496062992125984" footer="0.31496062992125984"/>
  <pageSetup paperSize="9" scale="28" fitToHeight="0" orientation="portrait" r:id="rId1"/>
  <headerFooter>
    <oddHeader xml:space="preserve">&amp;L&amp;G&amp;R&amp;G
</oddHeader>
  </headerFooter>
  <ignoredErrors>
    <ignoredError sqref="G66:G67 G71:G72" evalError="1"/>
  </ignoredError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7175" r:id="rId5" name="Check Box 7">
              <controlPr defaultSize="0" autoFill="0" autoLine="0" autoPict="0">
                <anchor moveWithCells="1">
                  <from>
                    <xdr:col>2</xdr:col>
                    <xdr:colOff>66675</xdr:colOff>
                    <xdr:row>1</xdr:row>
                    <xdr:rowOff>76200</xdr:rowOff>
                  </from>
                  <to>
                    <xdr:col>2</xdr:col>
                    <xdr:colOff>3228975</xdr:colOff>
                    <xdr:row>2</xdr:row>
                    <xdr:rowOff>104775</xdr:rowOff>
                  </to>
                </anchor>
              </controlPr>
            </control>
          </mc:Choice>
        </mc:AlternateContent>
        <mc:AlternateContent xmlns:mc="http://schemas.openxmlformats.org/markup-compatibility/2006">
          <mc:Choice Requires="x14">
            <control shapeId="7176" r:id="rId6" name="Check Box 8">
              <controlPr defaultSize="0" autoFill="0" autoLine="0" autoPict="0">
                <anchor moveWithCells="1">
                  <from>
                    <xdr:col>4</xdr:col>
                    <xdr:colOff>1257300</xdr:colOff>
                    <xdr:row>1</xdr:row>
                    <xdr:rowOff>76200</xdr:rowOff>
                  </from>
                  <to>
                    <xdr:col>6</xdr:col>
                    <xdr:colOff>704850</xdr:colOff>
                    <xdr:row>2</xdr:row>
                    <xdr:rowOff>104775</xdr:rowOff>
                  </to>
                </anchor>
              </controlPr>
            </control>
          </mc:Choice>
        </mc:AlternateContent>
        <mc:AlternateContent xmlns:mc="http://schemas.openxmlformats.org/markup-compatibility/2006">
          <mc:Choice Requires="x14">
            <control shapeId="7177" r:id="rId7" name="Check Box 9">
              <controlPr defaultSize="0" autoFill="0" autoLine="0" autoPict="0">
                <anchor moveWithCells="1">
                  <from>
                    <xdr:col>5</xdr:col>
                    <xdr:colOff>1266825</xdr:colOff>
                    <xdr:row>1</xdr:row>
                    <xdr:rowOff>85725</xdr:rowOff>
                  </from>
                  <to>
                    <xdr:col>11</xdr:col>
                    <xdr:colOff>57150</xdr:colOff>
                    <xdr:row>2</xdr:row>
                    <xdr:rowOff>114300</xdr:rowOff>
                  </to>
                </anchor>
              </controlPr>
            </control>
          </mc:Choice>
        </mc:AlternateContent>
        <mc:AlternateContent xmlns:mc="http://schemas.openxmlformats.org/markup-compatibility/2006">
          <mc:Choice Requires="x14">
            <control shapeId="7178" r:id="rId8" name="Check Box 10">
              <controlPr defaultSize="0" autoFill="0" autoLine="0" autoPict="0">
                <anchor moveWithCells="1">
                  <from>
                    <xdr:col>2</xdr:col>
                    <xdr:colOff>66675</xdr:colOff>
                    <xdr:row>3</xdr:row>
                    <xdr:rowOff>76200</xdr:rowOff>
                  </from>
                  <to>
                    <xdr:col>2</xdr:col>
                    <xdr:colOff>1266825</xdr:colOff>
                    <xdr:row>4</xdr:row>
                    <xdr:rowOff>123825</xdr:rowOff>
                  </to>
                </anchor>
              </controlPr>
            </control>
          </mc:Choice>
        </mc:AlternateContent>
        <mc:AlternateContent xmlns:mc="http://schemas.openxmlformats.org/markup-compatibility/2006">
          <mc:Choice Requires="x14">
            <control shapeId="7179" r:id="rId9" name="Check Box 11">
              <controlPr defaultSize="0" autoFill="0" autoLine="0" autoPict="0">
                <anchor moveWithCells="1">
                  <from>
                    <xdr:col>2</xdr:col>
                    <xdr:colOff>2066925</xdr:colOff>
                    <xdr:row>3</xdr:row>
                    <xdr:rowOff>114300</xdr:rowOff>
                  </from>
                  <to>
                    <xdr:col>4</xdr:col>
                    <xdr:colOff>533400</xdr:colOff>
                    <xdr:row>4</xdr:row>
                    <xdr:rowOff>114300</xdr:rowOff>
                  </to>
                </anchor>
              </controlPr>
            </control>
          </mc:Choice>
        </mc:AlternateContent>
        <mc:AlternateContent xmlns:mc="http://schemas.openxmlformats.org/markup-compatibility/2006">
          <mc:Choice Requires="x14">
            <control shapeId="7180" r:id="rId10" name="Check Box 12">
              <controlPr defaultSize="0" autoFill="0" autoLine="0" autoPict="0">
                <anchor moveWithCells="1">
                  <from>
                    <xdr:col>4</xdr:col>
                    <xdr:colOff>1266825</xdr:colOff>
                    <xdr:row>3</xdr:row>
                    <xdr:rowOff>95250</xdr:rowOff>
                  </from>
                  <to>
                    <xdr:col>5</xdr:col>
                    <xdr:colOff>238125</xdr:colOff>
                    <xdr:row>4</xdr:row>
                    <xdr:rowOff>123825</xdr:rowOff>
                  </to>
                </anchor>
              </controlPr>
            </control>
          </mc:Choice>
        </mc:AlternateContent>
        <mc:AlternateContent xmlns:mc="http://schemas.openxmlformats.org/markup-compatibility/2006">
          <mc:Choice Requires="x14">
            <control shapeId="7181" r:id="rId11" name="Check Box 13">
              <controlPr defaultSize="0" autoFill="0" autoLine="0" autoPict="0">
                <anchor moveWithCells="1">
                  <from>
                    <xdr:col>5</xdr:col>
                    <xdr:colOff>1276350</xdr:colOff>
                    <xdr:row>3</xdr:row>
                    <xdr:rowOff>19050</xdr:rowOff>
                  </from>
                  <to>
                    <xdr:col>6</xdr:col>
                    <xdr:colOff>800100</xdr:colOff>
                    <xdr:row>4</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68"/>
  <sheetViews>
    <sheetView showGridLines="0" zoomScaleNormal="100" workbookViewId="0">
      <selection activeCell="F36" sqref="F36"/>
    </sheetView>
  </sheetViews>
  <sheetFormatPr baseColWidth="10" defaultRowHeight="15" x14ac:dyDescent="0.25"/>
  <sheetData>
    <row r="1" spans="1:23" ht="16.5" customHeight="1" x14ac:dyDescent="0.25">
      <c r="A1" s="157" t="s">
        <v>74</v>
      </c>
      <c r="B1" s="157"/>
      <c r="C1" s="157"/>
      <c r="D1" s="157"/>
      <c r="E1" s="157"/>
      <c r="F1" s="157"/>
      <c r="G1" s="157"/>
      <c r="H1" s="157"/>
      <c r="M1" s="73"/>
      <c r="N1" s="73"/>
      <c r="O1" s="73"/>
      <c r="P1" s="73"/>
      <c r="Q1" s="73"/>
      <c r="R1" s="73"/>
      <c r="S1" s="69"/>
      <c r="T1" s="70" t="s">
        <v>48</v>
      </c>
      <c r="U1" s="69">
        <f>'Anexo IV. Memoria económica'!E28</f>
        <v>0</v>
      </c>
      <c r="V1" s="66"/>
      <c r="W1" s="66"/>
    </row>
    <row r="2" spans="1:23" ht="16.5" customHeight="1" x14ac:dyDescent="0.25">
      <c r="A2" s="157"/>
      <c r="B2" s="157"/>
      <c r="C2" s="157"/>
      <c r="D2" s="157"/>
      <c r="E2" s="157"/>
      <c r="F2" s="157"/>
      <c r="G2" s="157"/>
      <c r="H2" s="157"/>
      <c r="M2" s="73"/>
      <c r="N2" s="73"/>
      <c r="O2" s="73"/>
      <c r="P2" s="73"/>
      <c r="Q2" s="73"/>
      <c r="R2" s="73"/>
      <c r="S2" s="69"/>
      <c r="T2" s="71" t="s">
        <v>69</v>
      </c>
      <c r="U2" s="69">
        <f>'Anexo IV. Memoria económica'!E32</f>
        <v>0</v>
      </c>
      <c r="V2" s="67"/>
      <c r="W2" s="67"/>
    </row>
    <row r="3" spans="1:23" ht="16.5" customHeight="1" x14ac:dyDescent="0.25">
      <c r="M3" s="73"/>
      <c r="N3" s="73"/>
      <c r="O3" s="73"/>
      <c r="P3" s="73"/>
      <c r="Q3" s="73"/>
      <c r="R3" s="73"/>
      <c r="S3" s="69"/>
      <c r="T3" s="71" t="s">
        <v>63</v>
      </c>
      <c r="U3" s="69">
        <f>'Anexo IV. Memoria económica'!E39</f>
        <v>0</v>
      </c>
      <c r="V3" s="67"/>
      <c r="W3" s="67"/>
    </row>
    <row r="4" spans="1:23" ht="16.5" customHeight="1" x14ac:dyDescent="0.25">
      <c r="M4" s="73"/>
      <c r="N4" s="73"/>
      <c r="O4" s="73"/>
      <c r="P4" s="73"/>
      <c r="Q4" s="73"/>
      <c r="R4" s="73"/>
      <c r="S4" s="69"/>
      <c r="T4" s="70" t="s">
        <v>70</v>
      </c>
      <c r="U4" s="69">
        <f>'Anexo IV. Memoria económica'!E44</f>
        <v>0</v>
      </c>
      <c r="V4" s="66"/>
      <c r="W4" s="66"/>
    </row>
    <row r="5" spans="1:23" ht="16.5" customHeight="1" x14ac:dyDescent="0.25">
      <c r="M5" s="73"/>
      <c r="N5" s="73"/>
      <c r="O5" s="73"/>
      <c r="P5" s="73"/>
      <c r="Q5" s="73"/>
      <c r="R5" s="73"/>
      <c r="S5" s="69"/>
      <c r="T5" s="70" t="s">
        <v>78</v>
      </c>
      <c r="U5" s="69">
        <f>'Anexo IV. Memoria económica'!E46</f>
        <v>0</v>
      </c>
      <c r="V5" s="66"/>
      <c r="W5" s="66"/>
    </row>
    <row r="6" spans="1:23" ht="16.5" customHeight="1" x14ac:dyDescent="0.25">
      <c r="M6" s="73"/>
      <c r="N6" s="73"/>
      <c r="O6" s="73"/>
      <c r="P6" s="73"/>
      <c r="Q6" s="73"/>
      <c r="R6" s="73"/>
      <c r="S6" s="69"/>
      <c r="T6" s="70" t="s">
        <v>71</v>
      </c>
      <c r="U6" s="69">
        <f>'Anexo IV. Memoria económica'!E48</f>
        <v>0</v>
      </c>
      <c r="V6" s="66"/>
      <c r="W6" s="66"/>
    </row>
    <row r="7" spans="1:23" ht="16.5" customHeight="1" x14ac:dyDescent="0.25">
      <c r="M7" s="73"/>
      <c r="N7" s="73"/>
      <c r="O7" s="73"/>
      <c r="P7" s="73"/>
      <c r="Q7" s="73"/>
      <c r="R7" s="73"/>
      <c r="S7" s="69"/>
      <c r="T7" s="70" t="s">
        <v>54</v>
      </c>
      <c r="U7" s="69">
        <f>'Anexo IV. Memoria económica'!E49</f>
        <v>0</v>
      </c>
      <c r="V7" s="66"/>
      <c r="W7" s="66"/>
    </row>
    <row r="8" spans="1:23" ht="16.5" customHeight="1" x14ac:dyDescent="0.25">
      <c r="M8" s="73"/>
      <c r="N8" s="73"/>
      <c r="O8" s="73"/>
      <c r="P8" s="73"/>
      <c r="Q8" s="73"/>
      <c r="R8" s="73"/>
      <c r="S8" s="69"/>
      <c r="T8" s="70" t="s">
        <v>72</v>
      </c>
      <c r="U8" s="69">
        <f>'Anexo IV. Memoria económica'!E50</f>
        <v>0</v>
      </c>
      <c r="V8" s="66"/>
      <c r="W8" s="66"/>
    </row>
    <row r="9" spans="1:23" ht="16.5" customHeight="1" x14ac:dyDescent="0.25">
      <c r="M9" s="73"/>
      <c r="N9" s="73"/>
      <c r="O9" s="73"/>
      <c r="P9" s="73"/>
      <c r="Q9" s="73"/>
      <c r="R9" s="73"/>
      <c r="S9" s="69"/>
      <c r="T9" s="70" t="s">
        <v>79</v>
      </c>
      <c r="U9" s="69">
        <f>'Anexo IV. Memoria económica'!E51</f>
        <v>0</v>
      </c>
      <c r="V9" s="66"/>
      <c r="W9" s="66"/>
    </row>
    <row r="10" spans="1:23" ht="16.5" customHeight="1" x14ac:dyDescent="0.25">
      <c r="M10" s="73"/>
      <c r="N10" s="73"/>
      <c r="O10" s="73"/>
      <c r="P10" s="73"/>
      <c r="Q10" s="73"/>
      <c r="R10" s="73"/>
      <c r="S10" s="69"/>
      <c r="T10" s="72" t="s">
        <v>73</v>
      </c>
      <c r="U10" s="69">
        <f>'Anexo IV. Memoria económica'!E52</f>
        <v>0</v>
      </c>
      <c r="V10" s="68"/>
      <c r="W10" s="68"/>
    </row>
    <row r="11" spans="1:23" x14ac:dyDescent="0.25">
      <c r="M11" s="73"/>
      <c r="N11" s="73"/>
      <c r="O11" s="73"/>
      <c r="P11" s="73"/>
      <c r="Q11" s="73"/>
      <c r="R11" s="73"/>
      <c r="S11" s="69"/>
      <c r="T11" s="69"/>
      <c r="U11" s="69"/>
      <c r="V11" s="74"/>
      <c r="W11" s="73"/>
    </row>
    <row r="12" spans="1:23" x14ac:dyDescent="0.25">
      <c r="M12" s="73"/>
      <c r="N12" s="73"/>
      <c r="O12" s="73"/>
      <c r="P12" s="73"/>
      <c r="Q12" s="73"/>
      <c r="R12" s="73"/>
      <c r="S12" s="69"/>
      <c r="T12" s="69"/>
      <c r="U12" s="69"/>
      <c r="V12" s="74"/>
      <c r="W12" s="73"/>
    </row>
    <row r="13" spans="1:23" x14ac:dyDescent="0.25">
      <c r="M13" s="73"/>
      <c r="N13" s="73"/>
      <c r="O13" s="73"/>
      <c r="P13" s="73"/>
      <c r="Q13" s="73"/>
      <c r="R13" s="73"/>
      <c r="S13" s="69"/>
      <c r="T13" s="69"/>
      <c r="U13" s="69"/>
      <c r="V13" s="73"/>
      <c r="W13" s="73"/>
    </row>
    <row r="14" spans="1:23" x14ac:dyDescent="0.25">
      <c r="M14" s="73"/>
      <c r="N14" s="73"/>
      <c r="O14" s="73"/>
      <c r="P14" s="73"/>
      <c r="Q14" s="73"/>
      <c r="R14" s="73"/>
      <c r="S14" s="69"/>
      <c r="T14" s="69"/>
      <c r="U14" s="69"/>
      <c r="V14" s="73"/>
      <c r="W14" s="73"/>
    </row>
    <row r="15" spans="1:23" x14ac:dyDescent="0.25">
      <c r="M15" s="73"/>
      <c r="N15" s="73"/>
      <c r="O15" s="73"/>
      <c r="P15" s="73"/>
      <c r="Q15" s="73"/>
      <c r="R15" s="73"/>
      <c r="S15" s="69"/>
      <c r="T15" s="69"/>
      <c r="U15" s="69"/>
      <c r="V15" s="73"/>
      <c r="W15" s="73"/>
    </row>
    <row r="16" spans="1:23" x14ac:dyDescent="0.25">
      <c r="M16" s="73"/>
      <c r="N16" s="73"/>
      <c r="O16" s="73"/>
      <c r="P16" s="73"/>
      <c r="Q16" s="73"/>
      <c r="R16" s="73"/>
      <c r="S16" s="69"/>
      <c r="T16" s="69"/>
      <c r="U16" s="69"/>
      <c r="V16" s="73"/>
      <c r="W16" s="73"/>
    </row>
    <row r="17" spans="13:23" x14ac:dyDescent="0.25">
      <c r="M17" s="73"/>
      <c r="N17" s="73"/>
      <c r="O17" s="73"/>
      <c r="P17" s="73"/>
      <c r="Q17" s="73"/>
      <c r="R17" s="73"/>
      <c r="S17" s="69"/>
      <c r="T17" s="69"/>
      <c r="U17" s="69"/>
      <c r="V17" s="73"/>
      <c r="W17" s="73"/>
    </row>
    <row r="18" spans="13:23" x14ac:dyDescent="0.25">
      <c r="M18" s="73"/>
      <c r="N18" s="73"/>
      <c r="O18" s="73"/>
      <c r="P18" s="73"/>
      <c r="Q18" s="73"/>
      <c r="R18" s="73"/>
      <c r="S18" s="69"/>
      <c r="T18" s="69"/>
      <c r="U18" s="69"/>
      <c r="V18" s="73"/>
      <c r="W18" s="73"/>
    </row>
    <row r="19" spans="13:23" x14ac:dyDescent="0.25">
      <c r="M19" s="73"/>
      <c r="N19" s="73"/>
      <c r="O19" s="73"/>
      <c r="P19" s="73"/>
      <c r="Q19" s="73"/>
      <c r="R19" s="73"/>
      <c r="S19" s="73"/>
      <c r="T19" s="73"/>
      <c r="U19" s="73"/>
      <c r="V19" s="73"/>
      <c r="W19" s="73"/>
    </row>
    <row r="20" spans="13:23" x14ac:dyDescent="0.25">
      <c r="M20" s="73"/>
      <c r="N20" s="73"/>
      <c r="O20" s="73"/>
      <c r="P20" s="73"/>
      <c r="Q20" s="73"/>
      <c r="R20" s="73"/>
      <c r="S20" s="73"/>
      <c r="T20" s="73"/>
      <c r="U20" s="73"/>
      <c r="V20" s="73"/>
      <c r="W20" s="73"/>
    </row>
    <row r="21" spans="13:23" x14ac:dyDescent="0.25">
      <c r="M21" s="73"/>
      <c r="N21" s="73"/>
      <c r="O21" s="73"/>
      <c r="P21" s="73"/>
      <c r="Q21" s="73"/>
      <c r="R21" s="73"/>
      <c r="S21" s="73"/>
      <c r="T21" s="73"/>
      <c r="U21" s="73"/>
      <c r="V21" s="73"/>
      <c r="W21" s="73"/>
    </row>
    <row r="37" spans="14:28" x14ac:dyDescent="0.25">
      <c r="N37" s="73"/>
      <c r="O37" s="73"/>
      <c r="P37" s="73"/>
      <c r="Q37" s="73"/>
      <c r="R37" s="73"/>
      <c r="S37" s="73"/>
      <c r="T37" s="73"/>
      <c r="U37" s="73"/>
      <c r="V37" s="73"/>
      <c r="W37" s="73"/>
      <c r="X37" s="73"/>
      <c r="Y37" s="73"/>
      <c r="Z37" s="73"/>
      <c r="AA37" s="73"/>
      <c r="AB37" s="73"/>
    </row>
    <row r="38" spans="14:28" x14ac:dyDescent="0.25">
      <c r="N38" s="73"/>
      <c r="O38" s="73"/>
      <c r="P38" s="73"/>
      <c r="Q38" s="73"/>
      <c r="R38" s="73"/>
      <c r="S38" s="73"/>
      <c r="T38" s="73"/>
      <c r="U38" s="73"/>
      <c r="V38" s="73"/>
      <c r="W38" s="73"/>
      <c r="X38" s="73"/>
      <c r="Y38" s="73"/>
      <c r="Z38" s="73"/>
      <c r="AA38" s="73"/>
      <c r="AB38" s="73"/>
    </row>
    <row r="39" spans="14:28" x14ac:dyDescent="0.25">
      <c r="N39" s="73"/>
      <c r="O39" s="73"/>
      <c r="P39" s="73"/>
      <c r="Q39" s="73"/>
      <c r="R39" s="73"/>
      <c r="S39" s="73"/>
      <c r="T39" s="73"/>
      <c r="U39" s="73"/>
      <c r="V39" s="73"/>
      <c r="W39" s="73"/>
      <c r="X39" s="73"/>
      <c r="Y39" s="73"/>
      <c r="Z39" s="73"/>
      <c r="AA39" s="73"/>
      <c r="AB39" s="73"/>
    </row>
    <row r="40" spans="14:28" x14ac:dyDescent="0.25">
      <c r="N40" s="73"/>
      <c r="O40" s="73"/>
      <c r="P40" s="73"/>
      <c r="Q40" s="73"/>
      <c r="R40" s="73"/>
      <c r="S40" s="73"/>
      <c r="T40" s="73"/>
      <c r="U40" s="73"/>
      <c r="V40" s="73"/>
      <c r="W40" s="73"/>
      <c r="X40" s="73"/>
      <c r="Y40" s="73"/>
      <c r="Z40" s="73"/>
      <c r="AA40" s="73"/>
      <c r="AB40" s="73"/>
    </row>
    <row r="41" spans="14:28" x14ac:dyDescent="0.25">
      <c r="N41" s="73"/>
      <c r="O41" s="73"/>
      <c r="P41" s="73"/>
      <c r="Q41" s="73"/>
      <c r="R41" s="73"/>
      <c r="S41" s="73"/>
      <c r="T41" s="73"/>
      <c r="U41" s="73"/>
      <c r="V41" s="73"/>
      <c r="W41" s="73"/>
      <c r="X41" s="73"/>
      <c r="Y41" s="73"/>
      <c r="Z41" s="73"/>
      <c r="AA41" s="73"/>
      <c r="AB41" s="73"/>
    </row>
    <row r="42" spans="14:28" x14ac:dyDescent="0.25">
      <c r="N42" s="73"/>
      <c r="O42" s="73"/>
      <c r="P42" s="73"/>
      <c r="Q42" s="73"/>
      <c r="R42" s="73"/>
      <c r="S42" s="73"/>
      <c r="T42" s="73"/>
      <c r="U42" s="73"/>
      <c r="V42" s="73"/>
      <c r="W42" s="73"/>
      <c r="X42" s="73"/>
      <c r="Y42" s="73"/>
      <c r="Z42" s="73"/>
      <c r="AA42" s="73"/>
      <c r="AB42" s="73"/>
    </row>
    <row r="43" spans="14:28" x14ac:dyDescent="0.25">
      <c r="N43" s="73"/>
      <c r="O43" s="73"/>
      <c r="P43" s="73"/>
      <c r="Q43" s="73"/>
      <c r="R43" s="73"/>
      <c r="S43" s="73"/>
      <c r="T43" s="73"/>
      <c r="U43" s="73"/>
      <c r="V43" s="73"/>
      <c r="W43" s="73"/>
      <c r="X43" s="73"/>
      <c r="Y43" s="73"/>
      <c r="Z43" s="73"/>
      <c r="AA43" s="73"/>
      <c r="AB43" s="73"/>
    </row>
    <row r="44" spans="14:28" x14ac:dyDescent="0.25">
      <c r="N44" s="73"/>
      <c r="O44" s="73"/>
      <c r="P44" s="73"/>
      <c r="Q44" s="73"/>
      <c r="R44" s="73"/>
      <c r="S44" s="73"/>
      <c r="T44" s="73"/>
      <c r="U44" s="73"/>
      <c r="V44" s="73"/>
      <c r="W44" s="73"/>
      <c r="X44" s="73"/>
      <c r="Y44" s="73"/>
      <c r="Z44" s="73"/>
      <c r="AA44" s="73"/>
      <c r="AB44" s="73"/>
    </row>
    <row r="45" spans="14:28" x14ac:dyDescent="0.25">
      <c r="N45" s="73"/>
      <c r="O45" s="73"/>
      <c r="P45" s="73"/>
      <c r="Q45" s="73"/>
      <c r="R45" s="73"/>
      <c r="S45" s="73"/>
      <c r="T45" s="73"/>
      <c r="U45" s="73"/>
      <c r="V45" s="73"/>
      <c r="W45" s="73"/>
      <c r="X45" s="73"/>
      <c r="Y45" s="73"/>
      <c r="Z45" s="73"/>
      <c r="AA45" s="73"/>
      <c r="AB45" s="73"/>
    </row>
    <row r="46" spans="14:28" x14ac:dyDescent="0.25">
      <c r="N46" s="73"/>
      <c r="O46" s="73"/>
      <c r="P46" s="73"/>
      <c r="Q46" s="73"/>
      <c r="R46" s="73"/>
      <c r="S46" s="73"/>
      <c r="T46" s="73"/>
      <c r="U46" s="73"/>
      <c r="V46" s="73"/>
      <c r="W46" s="73"/>
      <c r="X46" s="73"/>
      <c r="Y46" s="73"/>
      <c r="Z46" s="73"/>
      <c r="AA46" s="73"/>
      <c r="AB46" s="73"/>
    </row>
    <row r="47" spans="14:28" x14ac:dyDescent="0.25">
      <c r="N47" s="73"/>
      <c r="O47" s="73"/>
      <c r="P47" s="73"/>
      <c r="Q47" s="73"/>
      <c r="R47" s="73"/>
      <c r="S47" s="73"/>
      <c r="T47" s="73"/>
      <c r="U47" s="73"/>
      <c r="V47" s="73"/>
      <c r="W47" s="73"/>
      <c r="X47" s="73"/>
      <c r="Y47" s="73"/>
      <c r="Z47" s="73"/>
      <c r="AA47" s="73"/>
      <c r="AB47" s="73"/>
    </row>
    <row r="48" spans="14:28" x14ac:dyDescent="0.25">
      <c r="N48" s="73"/>
      <c r="O48" s="73"/>
      <c r="P48" s="73"/>
      <c r="Q48" s="73"/>
      <c r="R48" s="73"/>
      <c r="S48" s="73"/>
      <c r="T48" s="73"/>
      <c r="U48" s="73"/>
      <c r="V48" s="73"/>
      <c r="W48" s="73"/>
      <c r="X48" s="73"/>
      <c r="Y48" s="73"/>
      <c r="Z48" s="73"/>
      <c r="AA48" s="73"/>
      <c r="AB48" s="73"/>
    </row>
    <row r="49" spans="1:28" x14ac:dyDescent="0.25">
      <c r="N49" s="73"/>
      <c r="O49" s="73"/>
      <c r="P49" s="73"/>
      <c r="Q49" s="73"/>
      <c r="R49" s="73"/>
      <c r="S49" s="73"/>
      <c r="T49" s="73"/>
      <c r="U49" s="73"/>
      <c r="V49" s="73"/>
      <c r="W49" s="73"/>
      <c r="X49" s="73"/>
      <c r="Y49" s="73"/>
      <c r="Z49" s="73"/>
      <c r="AA49" s="73"/>
      <c r="AB49" s="73"/>
    </row>
    <row r="50" spans="1:28" x14ac:dyDescent="0.25">
      <c r="N50" s="73"/>
      <c r="O50" s="73"/>
      <c r="P50" s="73"/>
      <c r="Q50" s="73"/>
      <c r="R50" s="73"/>
      <c r="S50" s="73"/>
      <c r="T50" s="73"/>
      <c r="U50" s="73"/>
      <c r="V50" s="73"/>
      <c r="W50" s="73"/>
      <c r="X50" s="73"/>
      <c r="Y50" s="73"/>
      <c r="Z50" s="73"/>
      <c r="AA50" s="73"/>
      <c r="AB50" s="73"/>
    </row>
    <row r="51" spans="1:28" x14ac:dyDescent="0.25">
      <c r="N51" s="73"/>
      <c r="O51" s="73"/>
      <c r="P51" s="73"/>
      <c r="Q51" s="73"/>
      <c r="R51" s="73"/>
      <c r="S51" s="73"/>
      <c r="T51" s="73"/>
      <c r="U51" s="73"/>
      <c r="V51" s="73"/>
      <c r="W51" s="73"/>
      <c r="X51" s="73"/>
      <c r="Y51" s="73"/>
      <c r="Z51" s="73"/>
      <c r="AA51" s="73"/>
      <c r="AB51" s="73"/>
    </row>
    <row r="52" spans="1:28" x14ac:dyDescent="0.25">
      <c r="N52" s="73"/>
      <c r="O52" s="73"/>
      <c r="P52" s="73"/>
      <c r="Q52" s="73"/>
      <c r="R52" s="73"/>
      <c r="S52" s="73"/>
      <c r="T52" s="73"/>
      <c r="U52" s="73"/>
      <c r="V52" s="73"/>
      <c r="W52" s="73"/>
      <c r="X52" s="73"/>
      <c r="Y52" s="73"/>
      <c r="Z52" s="73"/>
      <c r="AA52" s="73"/>
      <c r="AB52" s="73"/>
    </row>
    <row r="53" spans="1:28" x14ac:dyDescent="0.25">
      <c r="N53" s="73"/>
      <c r="O53" s="73"/>
      <c r="P53" s="73"/>
      <c r="Q53" s="73"/>
      <c r="R53" s="73"/>
      <c r="S53" s="73"/>
      <c r="T53" s="73"/>
      <c r="U53" s="73"/>
      <c r="V53" s="73"/>
      <c r="W53" s="73"/>
      <c r="X53" s="73"/>
      <c r="Y53" s="73"/>
      <c r="Z53" s="73"/>
      <c r="AA53" s="73"/>
      <c r="AB53" s="73"/>
    </row>
    <row r="54" spans="1:28" x14ac:dyDescent="0.25">
      <c r="N54" s="73"/>
      <c r="O54" s="73"/>
      <c r="P54" s="73"/>
      <c r="Q54" s="73"/>
      <c r="R54" s="73"/>
      <c r="S54" s="73"/>
      <c r="T54" s="73"/>
      <c r="U54" s="73"/>
      <c r="V54" s="73"/>
      <c r="W54" s="73"/>
      <c r="X54" s="73"/>
      <c r="Y54" s="73"/>
      <c r="Z54" s="73"/>
      <c r="AA54" s="73"/>
      <c r="AB54" s="73"/>
    </row>
    <row r="55" spans="1:28" x14ac:dyDescent="0.25">
      <c r="N55" s="73"/>
      <c r="O55" s="73"/>
      <c r="P55" s="73"/>
      <c r="Q55" s="73"/>
      <c r="R55" s="73"/>
      <c r="S55" s="73"/>
      <c r="T55" s="73"/>
      <c r="U55" s="73"/>
      <c r="V55" s="73"/>
      <c r="W55" s="73"/>
      <c r="X55" s="73"/>
      <c r="Y55" s="73"/>
      <c r="Z55" s="73"/>
      <c r="AA55" s="73"/>
      <c r="AB55" s="73"/>
    </row>
    <row r="56" spans="1:28" x14ac:dyDescent="0.25">
      <c r="N56" s="73"/>
      <c r="O56" s="73"/>
      <c r="P56" s="73"/>
      <c r="Q56" s="73"/>
      <c r="R56" s="73"/>
      <c r="S56" s="73"/>
      <c r="T56" s="73"/>
      <c r="U56" s="73"/>
      <c r="V56" s="73"/>
      <c r="W56" s="73"/>
      <c r="X56" s="73"/>
      <c r="Y56" s="73"/>
      <c r="Z56" s="73"/>
      <c r="AA56" s="73"/>
      <c r="AB56" s="73"/>
    </row>
    <row r="57" spans="1:28" ht="15" customHeight="1" x14ac:dyDescent="0.25">
      <c r="A57" s="157" t="s">
        <v>74</v>
      </c>
      <c r="B57" s="157"/>
      <c r="C57" s="157"/>
      <c r="D57" s="157"/>
      <c r="E57" s="157"/>
      <c r="F57" s="157"/>
      <c r="G57" s="157"/>
      <c r="H57" s="157"/>
      <c r="I57" s="157"/>
      <c r="N57" s="73"/>
      <c r="O57" s="73"/>
      <c r="P57" s="73"/>
      <c r="Q57" s="73"/>
      <c r="R57" s="73"/>
      <c r="S57" s="73"/>
      <c r="T57" s="73"/>
      <c r="U57" s="73"/>
      <c r="V57" s="73"/>
      <c r="W57" s="73"/>
      <c r="X57" s="73"/>
      <c r="Y57" s="73"/>
      <c r="Z57" s="73"/>
      <c r="AA57" s="73"/>
      <c r="AB57" s="73"/>
    </row>
    <row r="58" spans="1:28" x14ac:dyDescent="0.25">
      <c r="A58" s="157"/>
      <c r="B58" s="157"/>
      <c r="C58" s="157"/>
      <c r="D58" s="157"/>
      <c r="E58" s="157"/>
      <c r="F58" s="157"/>
      <c r="G58" s="157"/>
      <c r="H58" s="157"/>
      <c r="I58" s="157"/>
      <c r="N58" s="73"/>
      <c r="O58" s="73"/>
      <c r="P58" s="73"/>
      <c r="Q58" s="73"/>
      <c r="R58" s="73"/>
      <c r="S58" s="73"/>
      <c r="T58" s="73"/>
      <c r="U58" s="73"/>
      <c r="V58" s="73"/>
      <c r="W58" s="73"/>
      <c r="X58" s="73"/>
      <c r="Y58" s="73"/>
      <c r="Z58" s="73"/>
      <c r="AA58" s="73"/>
      <c r="AB58" s="73"/>
    </row>
    <row r="59" spans="1:28" x14ac:dyDescent="0.25">
      <c r="N59" s="73"/>
      <c r="O59" s="73"/>
      <c r="P59" s="73"/>
      <c r="Q59" s="73"/>
      <c r="R59" s="73"/>
      <c r="S59" s="73"/>
      <c r="T59" s="73"/>
      <c r="U59" s="73"/>
      <c r="V59" s="73"/>
      <c r="W59" s="73"/>
      <c r="X59" s="73"/>
      <c r="Y59" s="73"/>
      <c r="Z59" s="73"/>
      <c r="AA59" s="73"/>
      <c r="AB59" s="73"/>
    </row>
    <row r="60" spans="1:28" x14ac:dyDescent="0.25">
      <c r="N60" s="73"/>
      <c r="O60" s="73"/>
      <c r="P60" s="73"/>
      <c r="Q60" s="73"/>
      <c r="R60" s="73"/>
      <c r="S60" s="73"/>
      <c r="T60" s="73"/>
      <c r="U60" s="73"/>
      <c r="V60" s="73"/>
      <c r="W60" s="73"/>
      <c r="X60" s="73"/>
      <c r="Y60" s="73"/>
      <c r="Z60" s="73"/>
      <c r="AA60" s="73"/>
      <c r="AB60" s="73"/>
    </row>
    <row r="61" spans="1:28" x14ac:dyDescent="0.25">
      <c r="N61" s="73"/>
      <c r="O61" s="73"/>
      <c r="P61" s="73"/>
      <c r="Q61" s="73"/>
      <c r="R61" s="73"/>
      <c r="S61" s="73"/>
      <c r="T61" s="73"/>
      <c r="U61" s="73"/>
      <c r="V61" s="73"/>
      <c r="W61" s="73"/>
      <c r="X61" s="73"/>
      <c r="Y61" s="73"/>
      <c r="Z61" s="73"/>
      <c r="AA61" s="73"/>
      <c r="AB61" s="73"/>
    </row>
    <row r="62" spans="1:28" x14ac:dyDescent="0.25">
      <c r="N62" s="73"/>
      <c r="O62" s="73"/>
      <c r="P62" s="73"/>
      <c r="Q62" s="73"/>
      <c r="R62" s="73"/>
      <c r="S62" s="73"/>
      <c r="T62" s="73"/>
      <c r="U62" s="73"/>
      <c r="V62" s="73"/>
      <c r="W62" s="73"/>
      <c r="X62" s="73"/>
      <c r="Y62" s="73"/>
      <c r="Z62" s="73"/>
      <c r="AA62" s="73"/>
      <c r="AB62" s="73"/>
    </row>
    <row r="63" spans="1:28" x14ac:dyDescent="0.25">
      <c r="N63" s="73"/>
      <c r="O63" s="73"/>
      <c r="P63" s="73"/>
      <c r="Q63" s="73"/>
      <c r="R63" s="73"/>
      <c r="S63" s="73"/>
      <c r="T63" s="73"/>
      <c r="U63" s="73"/>
      <c r="V63" s="73"/>
      <c r="W63" s="73"/>
      <c r="X63" s="73"/>
      <c r="Y63" s="73"/>
      <c r="Z63" s="73"/>
      <c r="AA63" s="73"/>
      <c r="AB63" s="73"/>
    </row>
    <row r="64" spans="1:28" x14ac:dyDescent="0.25">
      <c r="N64" s="73"/>
      <c r="O64" s="73"/>
      <c r="P64" s="73"/>
      <c r="Q64" s="73"/>
      <c r="R64" s="73"/>
      <c r="S64" s="73"/>
      <c r="T64" s="73"/>
      <c r="U64" s="73"/>
      <c r="V64" s="73"/>
      <c r="W64" s="73"/>
      <c r="X64" s="73"/>
      <c r="Y64" s="73"/>
      <c r="Z64" s="73"/>
      <c r="AA64" s="73"/>
      <c r="AB64" s="73"/>
    </row>
    <row r="65" spans="14:28" x14ac:dyDescent="0.25">
      <c r="N65" s="73"/>
      <c r="O65" s="73"/>
      <c r="P65" s="73"/>
      <c r="Q65" s="73"/>
      <c r="R65" s="73"/>
      <c r="S65" s="73"/>
      <c r="T65" s="73"/>
      <c r="U65" s="73"/>
      <c r="V65" s="73"/>
      <c r="W65" s="73"/>
      <c r="X65" s="73"/>
      <c r="Y65" s="73"/>
      <c r="Z65" s="73"/>
      <c r="AA65" s="73"/>
      <c r="AB65" s="73"/>
    </row>
    <row r="66" spans="14:28" x14ac:dyDescent="0.25">
      <c r="N66" s="73"/>
      <c r="O66" s="73"/>
      <c r="P66" s="73"/>
      <c r="Q66" s="73"/>
      <c r="R66" s="73"/>
      <c r="S66" s="73"/>
      <c r="T66" s="73"/>
      <c r="U66" s="73"/>
      <c r="V66" s="73"/>
      <c r="W66" s="73"/>
      <c r="X66" s="73"/>
      <c r="Y66" s="73"/>
      <c r="Z66" s="73"/>
      <c r="AA66" s="73"/>
      <c r="AB66" s="73"/>
    </row>
    <row r="67" spans="14:28" x14ac:dyDescent="0.25">
      <c r="N67" s="73"/>
      <c r="O67" s="73"/>
      <c r="P67" s="73"/>
      <c r="Q67" s="73"/>
      <c r="R67" s="73"/>
      <c r="S67" s="73"/>
      <c r="T67" s="73"/>
      <c r="U67" s="73"/>
      <c r="V67" s="73"/>
      <c r="W67" s="73"/>
      <c r="X67" s="73"/>
      <c r="Y67" s="73"/>
      <c r="Z67" s="73"/>
      <c r="AA67" s="73"/>
      <c r="AB67" s="73"/>
    </row>
    <row r="68" spans="14:28" x14ac:dyDescent="0.25">
      <c r="N68" s="73"/>
      <c r="O68" s="73"/>
      <c r="P68" s="73"/>
      <c r="Q68" s="73"/>
      <c r="R68" s="73"/>
      <c r="S68" s="73"/>
      <c r="T68" s="73"/>
      <c r="U68" s="73"/>
      <c r="V68" s="73"/>
      <c r="W68" s="73"/>
      <c r="X68" s="73"/>
      <c r="Y68" s="73"/>
      <c r="Z68" s="73"/>
      <c r="AA68" s="73"/>
      <c r="AB68" s="73"/>
    </row>
  </sheetData>
  <sheetProtection algorithmName="SHA-512" hashValue="I6RQHaSGyW0PNSY1ilfrBXIC96taLozzoe4yok9qHCzVlixElE1wlDwhpNwdIc2UwNu3znL4yPGBT5Zoh8DCfw==" saltValue="q5y1X8Fsgdnn2KXKV8Sfyw==" spinCount="100000" sheet="1" objects="1" scenarios="1"/>
  <mergeCells count="2">
    <mergeCell ref="A57:I58"/>
    <mergeCell ref="A1:H2"/>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8"/>
  <sheetViews>
    <sheetView workbookViewId="0">
      <selection activeCell="A13" sqref="A13:A22"/>
    </sheetView>
  </sheetViews>
  <sheetFormatPr baseColWidth="10" defaultColWidth="11.42578125" defaultRowHeight="15" x14ac:dyDescent="0.25"/>
  <cols>
    <col min="1" max="1" width="46" bestFit="1" customWidth="1"/>
  </cols>
  <sheetData>
    <row r="1" spans="1:1" ht="18" x14ac:dyDescent="0.25">
      <c r="A1" s="1" t="s">
        <v>14</v>
      </c>
    </row>
    <row r="2" spans="1:1" ht="18" x14ac:dyDescent="0.25">
      <c r="A2" s="1" t="s">
        <v>15</v>
      </c>
    </row>
    <row r="3" spans="1:1" ht="18" x14ac:dyDescent="0.25">
      <c r="A3" s="1" t="s">
        <v>16</v>
      </c>
    </row>
    <row r="4" spans="1:1" ht="18" x14ac:dyDescent="0.25">
      <c r="A4" s="1" t="s">
        <v>17</v>
      </c>
    </row>
    <row r="5" spans="1:1" ht="18" x14ac:dyDescent="0.25">
      <c r="A5" s="1" t="s">
        <v>18</v>
      </c>
    </row>
    <row r="6" spans="1:1" ht="18" x14ac:dyDescent="0.25">
      <c r="A6" s="1" t="s">
        <v>19</v>
      </c>
    </row>
    <row r="7" spans="1:1" ht="18" x14ac:dyDescent="0.25">
      <c r="A7" s="1" t="s">
        <v>20</v>
      </c>
    </row>
    <row r="8" spans="1:1" ht="18" x14ac:dyDescent="0.25">
      <c r="A8" s="2" t="s">
        <v>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Anexo IV. Memoria económica</vt:lpstr>
      <vt:lpstr>Gráficas</vt:lpstr>
      <vt:lpstr>Formas de pago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ICDC</dc:creator>
  <cp:keywords>Justificación</cp:keywords>
  <dc:description/>
  <cp:lastModifiedBy>Usuario</cp:lastModifiedBy>
  <cp:revision/>
  <cp:lastPrinted>2023-05-05T10:43:42Z</cp:lastPrinted>
  <dcterms:created xsi:type="dcterms:W3CDTF">2018-07-02T09:23:51Z</dcterms:created>
  <dcterms:modified xsi:type="dcterms:W3CDTF">2023-05-08T10:29:58Z</dcterms:modified>
  <cp:category/>
  <cp:contentStatus/>
</cp:coreProperties>
</file>